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TEMPORADA 19 - 20\AREA ESPORTIVA\COMPETICIO\RQ1920\RQ1920_R4 RFETM\"/>
    </mc:Choice>
  </mc:AlternateContent>
  <bookViews>
    <workbookView xWindow="0" yWindow="0" windowWidth="23040" windowHeight="9390" tabRatio="601"/>
  </bookViews>
  <sheets>
    <sheet name="PERS" sheetId="8" r:id="rId1"/>
    <sheet name="PUNTS" sheetId="10" state="hidden" r:id="rId2"/>
  </sheets>
  <definedNames>
    <definedName name="_xlnm._FilterDatabase" localSheetId="0" hidden="1">PERS!$A$4:$Q$155</definedName>
    <definedName name="_xlnm._FilterDatabase" localSheetId="1" hidden="1">PUNTS!$A$7:$FA$1153</definedName>
    <definedName name="anar_a_np">#REF!</definedName>
    <definedName name="_xlnm.Print_Area" localSheetId="0">PERS!$A$1:$Q$155</definedName>
    <definedName name="PTSPERSONAL">#REF!</definedName>
    <definedName name="PUNTS">PUNTS!$A$1:$FP$1426</definedName>
    <definedName name="_xlnm.Print_Titles" localSheetId="0">PERS!$1:$4</definedName>
  </definedNames>
  <calcPr calcId="152511"/>
</workbook>
</file>

<file path=xl/calcChain.xml><?xml version="1.0" encoding="utf-8"?>
<calcChain xmlns="http://schemas.openxmlformats.org/spreadsheetml/2006/main">
  <c r="I2" i="8" l="1"/>
  <c r="H154" i="8"/>
  <c r="J154" i="8" s="1"/>
  <c r="Q154" i="8" s="1"/>
  <c r="H153" i="8"/>
  <c r="J153" i="8" s="1"/>
  <c r="Q153" i="8" s="1"/>
  <c r="H9" i="8"/>
  <c r="K9" i="8" s="1"/>
  <c r="H10" i="8"/>
  <c r="K10" i="8" s="1"/>
  <c r="H11" i="8"/>
  <c r="H12" i="8"/>
  <c r="J12" i="8" s="1"/>
  <c r="Q12" i="8" s="1"/>
  <c r="H13" i="8"/>
  <c r="H14" i="8"/>
  <c r="H15" i="8"/>
  <c r="H16" i="8"/>
  <c r="J16" i="8" s="1"/>
  <c r="Q16" i="8" s="1"/>
  <c r="H17" i="8"/>
  <c r="K17" i="8" s="1"/>
  <c r="H18" i="8"/>
  <c r="K18" i="8" s="1"/>
  <c r="H19" i="8"/>
  <c r="K19" i="8" s="1"/>
  <c r="H20" i="8"/>
  <c r="K20" i="8" s="1"/>
  <c r="H21" i="8"/>
  <c r="K21" i="8" s="1"/>
  <c r="H22" i="8"/>
  <c r="K22" i="8" s="1"/>
  <c r="H23" i="8"/>
  <c r="K23" i="8" s="1"/>
  <c r="H24" i="8"/>
  <c r="K24" i="8" s="1"/>
  <c r="H25" i="8"/>
  <c r="H26" i="8"/>
  <c r="H27" i="8"/>
  <c r="H28" i="8"/>
  <c r="H29" i="8"/>
  <c r="H30" i="8"/>
  <c r="J30" i="8" s="1"/>
  <c r="Q30" i="8" s="1"/>
  <c r="H31" i="8"/>
  <c r="K31" i="8" s="1"/>
  <c r="H32" i="8"/>
  <c r="K32" i="8" s="1"/>
  <c r="H33" i="8"/>
  <c r="K33" i="8" s="1"/>
  <c r="H34" i="8"/>
  <c r="K34" i="8" s="1"/>
  <c r="H35" i="8"/>
  <c r="K35" i="8" s="1"/>
  <c r="H36" i="8"/>
  <c r="K36" i="8" s="1"/>
  <c r="H37" i="8"/>
  <c r="K37" i="8" s="1"/>
  <c r="H38" i="8"/>
  <c r="K38" i="8" s="1"/>
  <c r="H39" i="8"/>
  <c r="H40" i="8"/>
  <c r="H41" i="8"/>
  <c r="H42" i="8"/>
  <c r="H43" i="8"/>
  <c r="H44" i="8"/>
  <c r="H45" i="8"/>
  <c r="H46" i="8"/>
  <c r="H47" i="8"/>
  <c r="H48" i="8"/>
  <c r="H49" i="8"/>
  <c r="J49" i="8" s="1"/>
  <c r="Q49" i="8" s="1"/>
  <c r="H50" i="8"/>
  <c r="K50" i="8" s="1"/>
  <c r="H51" i="8"/>
  <c r="K51" i="8" s="1"/>
  <c r="H52" i="8"/>
  <c r="K52" i="8" s="1"/>
  <c r="H53" i="8"/>
  <c r="K53" i="8" s="1"/>
  <c r="H54" i="8"/>
  <c r="K54" i="8" s="1"/>
  <c r="H55" i="8"/>
  <c r="K55" i="8" s="1"/>
  <c r="H56" i="8"/>
  <c r="K56" i="8" s="1"/>
  <c r="H57" i="8"/>
  <c r="K57" i="8" s="1"/>
  <c r="H58" i="8"/>
  <c r="H59" i="8"/>
  <c r="H60" i="8"/>
  <c r="H61" i="8"/>
  <c r="H62" i="8"/>
  <c r="H63" i="8"/>
  <c r="H64" i="8"/>
  <c r="H65" i="8"/>
  <c r="H66" i="8"/>
  <c r="H67" i="8"/>
  <c r="H68" i="8"/>
  <c r="K68" i="8" s="1"/>
  <c r="Q68" i="8" s="1"/>
  <c r="H69" i="8"/>
  <c r="H70" i="8"/>
  <c r="H71" i="8"/>
  <c r="H72" i="8"/>
  <c r="H73" i="8"/>
  <c r="J73" i="8" s="1"/>
  <c r="Q73" i="8" s="1"/>
  <c r="H74" i="8"/>
  <c r="K74" i="8" s="1"/>
  <c r="Q74" i="8" s="1"/>
  <c r="H75" i="8"/>
  <c r="H76" i="8"/>
  <c r="H77" i="8"/>
  <c r="H78" i="8"/>
  <c r="H79" i="8"/>
  <c r="H80" i="8"/>
  <c r="K80" i="8" s="1"/>
  <c r="Q80" i="8" s="1"/>
  <c r="H81" i="8"/>
  <c r="H82" i="8"/>
  <c r="H83" i="8"/>
  <c r="H84" i="8"/>
  <c r="H85" i="8"/>
  <c r="H86" i="8"/>
  <c r="I86" i="8" s="1"/>
  <c r="Q86" i="8" s="1"/>
  <c r="H87" i="8"/>
  <c r="I87" i="8" s="1"/>
  <c r="Q87" i="8" s="1"/>
  <c r="H88" i="8"/>
  <c r="I88" i="8" s="1"/>
  <c r="Q88" i="8" s="1"/>
  <c r="H89" i="8"/>
  <c r="J89" i="8" s="1"/>
  <c r="Q89" i="8" s="1"/>
  <c r="H90" i="8"/>
  <c r="K90" i="8" s="1"/>
  <c r="Q90" i="8" s="1"/>
  <c r="H91" i="8"/>
  <c r="H92" i="8"/>
  <c r="H93" i="8"/>
  <c r="H94" i="8"/>
  <c r="H95" i="8"/>
  <c r="H96" i="8"/>
  <c r="I96" i="8" s="1"/>
  <c r="Q96" i="8" s="1"/>
  <c r="H97" i="8"/>
  <c r="I97" i="8" s="1"/>
  <c r="Q97" i="8" s="1"/>
  <c r="H98" i="8"/>
  <c r="I98" i="8" s="1"/>
  <c r="Q98" i="8" s="1"/>
  <c r="H99" i="8"/>
  <c r="J99" i="8" s="1"/>
  <c r="Q99" i="8" s="1"/>
  <c r="H100" i="8"/>
  <c r="K100" i="8" s="1"/>
  <c r="Q100" i="8" s="1"/>
  <c r="H101" i="8"/>
  <c r="H102" i="8"/>
  <c r="H103" i="8"/>
  <c r="H104" i="8"/>
  <c r="H105" i="8"/>
  <c r="H106" i="8"/>
  <c r="I106" i="8" s="1"/>
  <c r="Q106" i="8" s="1"/>
  <c r="H107" i="8"/>
  <c r="I107" i="8" s="1"/>
  <c r="Q107" i="8" s="1"/>
  <c r="H108" i="8"/>
  <c r="I108" i="8" s="1"/>
  <c r="Q108" i="8" s="1"/>
  <c r="H109" i="8"/>
  <c r="I109" i="8" s="1"/>
  <c r="Q109" i="8" s="1"/>
  <c r="H110" i="8"/>
  <c r="I110" i="8" s="1"/>
  <c r="Q110" i="8" s="1"/>
  <c r="H111" i="8"/>
  <c r="I111" i="8" s="1"/>
  <c r="Q111" i="8" s="1"/>
  <c r="H112" i="8"/>
  <c r="I112" i="8" s="1"/>
  <c r="Q112" i="8" s="1"/>
  <c r="H113" i="8"/>
  <c r="I113" i="8" s="1"/>
  <c r="Q113" i="8" s="1"/>
  <c r="H114" i="8"/>
  <c r="I114" i="8" s="1"/>
  <c r="Q114" i="8" s="1"/>
  <c r="H115" i="8"/>
  <c r="I115" i="8" s="1"/>
  <c r="Q115" i="8" s="1"/>
  <c r="H116" i="8"/>
  <c r="I116" i="8" s="1"/>
  <c r="Q116" i="8" s="1"/>
  <c r="H117" i="8"/>
  <c r="I117" i="8" s="1"/>
  <c r="Q117" i="8" s="1"/>
  <c r="H118" i="8"/>
  <c r="I118" i="8" s="1"/>
  <c r="Q118" i="8" s="1"/>
  <c r="H119" i="8"/>
  <c r="I119" i="8" s="1"/>
  <c r="Q119" i="8" s="1"/>
  <c r="H120" i="8"/>
  <c r="I120" i="8" s="1"/>
  <c r="Q120" i="8" s="1"/>
  <c r="H121" i="8"/>
  <c r="K121" i="8" s="1"/>
  <c r="H122" i="8"/>
  <c r="K122" i="8" s="1"/>
  <c r="Q122" i="8" s="1"/>
  <c r="H123" i="8"/>
  <c r="H124" i="8"/>
  <c r="H125" i="8"/>
  <c r="H126" i="8"/>
  <c r="H127" i="8"/>
  <c r="H128" i="8"/>
  <c r="I128" i="8" s="1"/>
  <c r="Q128" i="8" s="1"/>
  <c r="H129" i="8"/>
  <c r="I129" i="8" s="1"/>
  <c r="Q129" i="8" s="1"/>
  <c r="H130" i="8"/>
  <c r="I130" i="8" s="1"/>
  <c r="Q130" i="8" s="1"/>
  <c r="H131" i="8"/>
  <c r="I131" i="8" s="1"/>
  <c r="Q131" i="8" s="1"/>
  <c r="H132" i="8"/>
  <c r="I132" i="8" s="1"/>
  <c r="Q132" i="8" s="1"/>
  <c r="H133" i="8"/>
  <c r="J133" i="8" s="1"/>
  <c r="Q133" i="8" s="1"/>
  <c r="H134" i="8"/>
  <c r="K134" i="8" s="1"/>
  <c r="H135" i="8"/>
  <c r="H136" i="8"/>
  <c r="H137" i="8"/>
  <c r="H138" i="8"/>
  <c r="H139" i="8"/>
  <c r="H140" i="8"/>
  <c r="I140" i="8" s="1"/>
  <c r="Q140" i="8" s="1"/>
  <c r="H141" i="8"/>
  <c r="I141" i="8" s="1"/>
  <c r="Q141" i="8" s="1"/>
  <c r="H142" i="8"/>
  <c r="I142" i="8" s="1"/>
  <c r="Q142" i="8" s="1"/>
  <c r="H143" i="8"/>
  <c r="I143" i="8" s="1"/>
  <c r="Q143" i="8" s="1"/>
  <c r="H144" i="8"/>
  <c r="I144" i="8" s="1"/>
  <c r="Q144" i="8" s="1"/>
  <c r="H145" i="8"/>
  <c r="I145" i="8" s="1"/>
  <c r="Q145" i="8" s="1"/>
  <c r="H146" i="8"/>
  <c r="J146" i="8" s="1"/>
  <c r="Q146" i="8" s="1"/>
  <c r="H147" i="8"/>
  <c r="J147" i="8" s="1"/>
  <c r="Q147" i="8" s="1"/>
  <c r="H148" i="8"/>
  <c r="J148" i="8" s="1"/>
  <c r="Q148" i="8" s="1"/>
  <c r="H149" i="8"/>
  <c r="J149" i="8" s="1"/>
  <c r="Q149" i="8" s="1"/>
  <c r="H150" i="8"/>
  <c r="J150" i="8" s="1"/>
  <c r="Q150" i="8" s="1"/>
  <c r="H151" i="8"/>
  <c r="J151" i="8" s="1"/>
  <c r="Q151" i="8" s="1"/>
  <c r="H152" i="8"/>
  <c r="J152" i="8" s="1"/>
  <c r="Q152" i="8" s="1"/>
  <c r="H8" i="8"/>
  <c r="J8" i="8" s="1"/>
  <c r="Q8" i="8" s="1"/>
  <c r="H7" i="8"/>
  <c r="K7" i="8" s="1"/>
  <c r="Q7" i="8" s="1"/>
  <c r="H6" i="8"/>
  <c r="K6" i="8" s="1"/>
  <c r="Q6" i="8" s="1"/>
  <c r="H5" i="8"/>
  <c r="K5" i="8" s="1"/>
  <c r="Q5" i="8" s="1"/>
  <c r="J2" i="8"/>
  <c r="P1" i="8"/>
  <c r="A1" i="8" s="1"/>
  <c r="O1" i="8"/>
  <c r="N1" i="8"/>
  <c r="M1" i="8"/>
  <c r="L1" i="8"/>
  <c r="N2" i="8" s="1"/>
  <c r="J1" i="8"/>
  <c r="B1" i="8"/>
  <c r="L29" i="8" l="1"/>
  <c r="L93" i="8"/>
  <c r="O25" i="8"/>
  <c r="P45" i="8"/>
  <c r="N54" i="8"/>
  <c r="L62" i="8"/>
  <c r="M57" i="8"/>
  <c r="P41" i="8"/>
  <c r="P59" i="8"/>
  <c r="O77" i="8"/>
  <c r="O75" i="8"/>
  <c r="M21" i="8"/>
  <c r="M25" i="8"/>
  <c r="L55" i="8"/>
  <c r="M69" i="8"/>
  <c r="Q69" i="8" s="1"/>
  <c r="A2" i="8"/>
  <c r="N79" i="8"/>
  <c r="O44" i="8"/>
  <c r="P84" i="8"/>
  <c r="P66" i="8"/>
  <c r="M20" i="8"/>
  <c r="P42" i="8"/>
  <c r="P44" i="8"/>
  <c r="P48" i="8"/>
  <c r="Q48" i="8" s="1"/>
  <c r="N64" i="8"/>
  <c r="O138" i="8"/>
  <c r="O102" i="8"/>
  <c r="P127" i="8"/>
  <c r="Q127" i="8" s="1"/>
  <c r="P51" i="8"/>
  <c r="N92" i="8"/>
  <c r="N10" i="8"/>
  <c r="M101" i="8"/>
  <c r="O123" i="8"/>
  <c r="O137" i="8"/>
  <c r="N27" i="8"/>
  <c r="O21" i="8"/>
  <c r="P137" i="8"/>
  <c r="O56" i="8"/>
  <c r="L75" i="8"/>
  <c r="P40" i="8"/>
  <c r="O135" i="8"/>
  <c r="P123" i="8"/>
  <c r="P19" i="8"/>
  <c r="N23" i="8"/>
  <c r="O52" i="8"/>
  <c r="O26" i="8"/>
  <c r="P13" i="8"/>
  <c r="P121" i="8"/>
  <c r="P24" i="8"/>
  <c r="P47" i="8"/>
  <c r="L56" i="8"/>
  <c r="N9" i="8"/>
  <c r="M33" i="8"/>
  <c r="P29" i="8"/>
  <c r="P18" i="8"/>
  <c r="P32" i="8"/>
  <c r="N78" i="8"/>
  <c r="N59" i="8"/>
  <c r="P72" i="8"/>
  <c r="Q72" i="8" s="1"/>
  <c r="N135" i="8"/>
  <c r="L134" i="8"/>
  <c r="N104" i="8"/>
  <c r="O121" i="8"/>
  <c r="P27" i="8"/>
  <c r="N75" i="8"/>
  <c r="M81" i="8"/>
  <c r="O79" i="8"/>
  <c r="N39" i="8"/>
  <c r="N34" i="8"/>
  <c r="O95" i="8"/>
  <c r="N124" i="8"/>
  <c r="O136" i="8"/>
  <c r="N43" i="8"/>
  <c r="L84" i="8"/>
  <c r="L81" i="8"/>
  <c r="L63" i="8"/>
  <c r="P103" i="8"/>
  <c r="M92" i="8"/>
  <c r="P94" i="8"/>
  <c r="M103" i="8"/>
  <c r="L94" i="8"/>
  <c r="L35" i="8"/>
  <c r="N105" i="8"/>
  <c r="N42" i="8"/>
  <c r="M18" i="8"/>
  <c r="M43" i="8"/>
  <c r="N25" i="8"/>
  <c r="P10" i="8"/>
  <c r="O18" i="8"/>
  <c r="L18" i="8"/>
  <c r="M105" i="8"/>
  <c r="M79" i="8"/>
  <c r="O104" i="8"/>
  <c r="N121" i="8"/>
  <c r="N22" i="8"/>
  <c r="M26" i="8"/>
  <c r="O101" i="8"/>
  <c r="O46" i="8"/>
  <c r="P11" i="8"/>
  <c r="N94" i="8"/>
  <c r="N58" i="8"/>
  <c r="O94" i="8"/>
  <c r="P14" i="8"/>
  <c r="M121" i="8"/>
  <c r="O83" i="8"/>
  <c r="L52" i="8"/>
  <c r="P28" i="8"/>
  <c r="L101" i="8"/>
  <c r="L23" i="8"/>
  <c r="O59" i="8"/>
  <c r="P54" i="8"/>
  <c r="M34" i="8"/>
  <c r="P22" i="8"/>
  <c r="P57" i="8"/>
  <c r="O11" i="8"/>
  <c r="L54" i="8"/>
  <c r="P139" i="8"/>
  <c r="Q139" i="8" s="1"/>
  <c r="N35" i="8"/>
  <c r="L76" i="8"/>
  <c r="P9" i="8"/>
  <c r="M39" i="8"/>
  <c r="M93" i="8"/>
  <c r="O51" i="8"/>
  <c r="P39" i="8"/>
  <c r="M78" i="8"/>
  <c r="L41" i="8"/>
  <c r="M42" i="8"/>
  <c r="M134" i="8"/>
  <c r="P36" i="8"/>
  <c r="L33" i="8"/>
  <c r="P105" i="8"/>
  <c r="O23" i="8"/>
  <c r="O14" i="8"/>
  <c r="O85" i="8"/>
  <c r="O126" i="8"/>
  <c r="P82" i="8"/>
  <c r="O61" i="8"/>
  <c r="L27" i="8"/>
  <c r="L38" i="8"/>
  <c r="M104" i="8"/>
  <c r="O57" i="8"/>
  <c r="N21" i="8"/>
  <c r="N41" i="8"/>
  <c r="N65" i="8"/>
  <c r="O9" i="8"/>
  <c r="N20" i="8"/>
  <c r="M95" i="8"/>
  <c r="P20" i="8"/>
  <c r="O84" i="8"/>
  <c r="M136" i="8"/>
  <c r="L104" i="8"/>
  <c r="M76" i="8"/>
  <c r="L60" i="8"/>
  <c r="L44" i="8"/>
  <c r="N40" i="8"/>
  <c r="L28" i="8"/>
  <c r="L135" i="8"/>
  <c r="L103" i="8"/>
  <c r="N95" i="8"/>
  <c r="N91" i="8"/>
  <c r="L36" i="8"/>
  <c r="M56" i="8"/>
  <c r="M28" i="8"/>
  <c r="L24" i="8"/>
  <c r="L32" i="8"/>
  <c r="N76" i="8"/>
  <c r="M36" i="8"/>
  <c r="N56" i="8"/>
  <c r="N103" i="8"/>
  <c r="N101" i="8"/>
  <c r="O27" i="8"/>
  <c r="L102" i="8"/>
  <c r="N61" i="8"/>
  <c r="N93" i="8"/>
  <c r="M59" i="8"/>
  <c r="L57" i="8"/>
  <c r="P43" i="8"/>
  <c r="P67" i="8"/>
  <c r="Q67" i="8" s="1"/>
  <c r="M124" i="8"/>
  <c r="P78" i="8"/>
  <c r="P61" i="8"/>
  <c r="P58" i="8"/>
  <c r="L95" i="8"/>
  <c r="O103" i="8"/>
  <c r="O40" i="8"/>
  <c r="M135" i="8"/>
  <c r="P92" i="8"/>
  <c r="L61" i="8"/>
  <c r="L42" i="8"/>
  <c r="M38" i="8"/>
  <c r="M29" i="8"/>
  <c r="L53" i="8"/>
  <c r="N24" i="8"/>
  <c r="M40" i="8"/>
  <c r="O32" i="8"/>
  <c r="P33" i="8"/>
  <c r="O19" i="8"/>
  <c r="N26" i="8"/>
  <c r="L25" i="8"/>
  <c r="O13" i="8"/>
  <c r="O34" i="8"/>
  <c r="M82" i="8"/>
  <c r="M45" i="8"/>
  <c r="O24" i="8"/>
  <c r="N52" i="8"/>
  <c r="L78" i="8"/>
  <c r="M61" i="8"/>
  <c r="O36" i="8"/>
  <c r="P104" i="8"/>
  <c r="O33" i="8"/>
  <c r="L85" i="8"/>
  <c r="L26" i="8"/>
  <c r="M83" i="8"/>
  <c r="M52" i="8"/>
  <c r="N45" i="8"/>
  <c r="L43" i="8"/>
  <c r="P52" i="8"/>
  <c r="L34" i="8"/>
  <c r="N125" i="8"/>
  <c r="O105" i="8"/>
  <c r="O55" i="8"/>
  <c r="M75" i="8"/>
  <c r="O81" i="8"/>
  <c r="O35" i="8"/>
  <c r="O134" i="8"/>
  <c r="N60" i="8"/>
  <c r="L91" i="8"/>
  <c r="M2" i="8"/>
  <c r="P2" i="8"/>
  <c r="M55" i="8"/>
  <c r="L83" i="8"/>
  <c r="M35" i="8"/>
  <c r="N123" i="8"/>
  <c r="M77" i="8"/>
  <c r="O92" i="8"/>
  <c r="N36" i="8"/>
  <c r="M58" i="8"/>
  <c r="M9" i="8"/>
  <c r="N53" i="8"/>
  <c r="M37" i="8"/>
  <c r="N28" i="8"/>
  <c r="L22" i="8"/>
  <c r="P93" i="8"/>
  <c r="P37" i="8"/>
  <c r="L10" i="8"/>
  <c r="O124" i="8"/>
  <c r="L19" i="8"/>
  <c r="N102" i="8"/>
  <c r="M51" i="8"/>
  <c r="P35" i="8"/>
  <c r="O41" i="8"/>
  <c r="N33" i="8"/>
  <c r="M24" i="8"/>
  <c r="P124" i="8"/>
  <c r="L21" i="8"/>
  <c r="N18" i="8"/>
  <c r="P136" i="8"/>
  <c r="N62" i="8"/>
  <c r="P91" i="8"/>
  <c r="P63" i="8"/>
  <c r="O82" i="8"/>
  <c r="N136" i="8"/>
  <c r="N46" i="8"/>
  <c r="L58" i="8"/>
  <c r="O43" i="8"/>
  <c r="L59" i="8"/>
  <c r="O65" i="8"/>
  <c r="L37" i="8"/>
  <c r="N37" i="8"/>
  <c r="P95" i="8"/>
  <c r="M60" i="8"/>
  <c r="N137" i="8"/>
  <c r="P55" i="8"/>
  <c r="O64" i="8"/>
  <c r="L51" i="8"/>
  <c r="M22" i="8"/>
  <c r="M54" i="8"/>
  <c r="O62" i="8"/>
  <c r="P138" i="8"/>
  <c r="P75" i="8"/>
  <c r="O42" i="8"/>
  <c r="N29" i="8"/>
  <c r="N11" i="8"/>
  <c r="N81" i="8"/>
  <c r="M91" i="8"/>
  <c r="N38" i="8"/>
  <c r="N57" i="8"/>
  <c r="L40" i="8"/>
  <c r="M63" i="8"/>
  <c r="N70" i="8"/>
  <c r="Q70" i="8" s="1"/>
  <c r="L121" i="8"/>
  <c r="O38" i="8"/>
  <c r="M102" i="8"/>
  <c r="O22" i="8"/>
  <c r="O20" i="8"/>
  <c r="O10" i="8"/>
  <c r="N85" i="8"/>
  <c r="P21" i="8"/>
  <c r="O45" i="8"/>
  <c r="O125" i="8"/>
  <c r="K2" i="8"/>
  <c r="P85" i="8"/>
  <c r="P125" i="8"/>
  <c r="L77" i="8"/>
  <c r="N51" i="8"/>
  <c r="L2" i="8"/>
  <c r="O2" i="8"/>
  <c r="O63" i="8"/>
  <c r="O39" i="8"/>
  <c r="M10" i="8"/>
  <c r="L9" i="8"/>
  <c r="O93" i="8"/>
  <c r="N44" i="8"/>
  <c r="M84" i="8"/>
  <c r="L82" i="8"/>
  <c r="P60" i="8"/>
  <c r="M64" i="8"/>
  <c r="P81" i="8"/>
  <c r="P83" i="8"/>
  <c r="P102" i="8"/>
  <c r="L92" i="8"/>
  <c r="M53" i="8"/>
  <c r="L79" i="8"/>
  <c r="O58" i="8"/>
  <c r="L105" i="8"/>
  <c r="L39" i="8"/>
  <c r="P64" i="8"/>
  <c r="P34" i="8"/>
  <c r="N19" i="8"/>
  <c r="N83" i="8"/>
  <c r="P65" i="8"/>
  <c r="M27" i="8"/>
  <c r="O47" i="8"/>
  <c r="N63" i="8"/>
  <c r="N82" i="8"/>
  <c r="O37" i="8"/>
  <c r="O71" i="8"/>
  <c r="Q71" i="8" s="1"/>
  <c r="P56" i="8"/>
  <c r="P135" i="8"/>
  <c r="O76" i="8"/>
  <c r="P126" i="8"/>
  <c r="M19" i="8"/>
  <c r="M44" i="8"/>
  <c r="P26" i="8"/>
  <c r="P46" i="8"/>
  <c r="N84" i="8"/>
  <c r="O29" i="8"/>
  <c r="N134" i="8"/>
  <c r="O54" i="8"/>
  <c r="M62" i="8"/>
  <c r="L20" i="8"/>
  <c r="M41" i="8"/>
  <c r="N55" i="8"/>
  <c r="P23" i="8"/>
  <c r="P77" i="8"/>
  <c r="M85" i="8"/>
  <c r="P134" i="8"/>
  <c r="P76" i="8"/>
  <c r="P38" i="8"/>
  <c r="M94" i="8"/>
  <c r="N77" i="8"/>
  <c r="O28" i="8"/>
  <c r="L123" i="8"/>
  <c r="O66" i="8"/>
  <c r="P62" i="8"/>
  <c r="O78" i="8"/>
  <c r="P79" i="8"/>
  <c r="P15" i="8"/>
  <c r="Q15" i="8" s="1"/>
  <c r="O91" i="8"/>
  <c r="M32" i="8"/>
  <c r="M23" i="8"/>
  <c r="N32" i="8"/>
  <c r="M123" i="8"/>
  <c r="O53" i="8"/>
  <c r="P101" i="8"/>
  <c r="P53" i="8"/>
  <c r="P25" i="8"/>
  <c r="O60" i="8"/>
  <c r="K3" i="8"/>
  <c r="J3" i="8"/>
  <c r="I3" i="8"/>
  <c r="Q47" i="8" l="1"/>
  <c r="Q14" i="8"/>
  <c r="Q137" i="8"/>
  <c r="Q66" i="8"/>
  <c r="Q138" i="8"/>
  <c r="Q13" i="8"/>
  <c r="Q93" i="8"/>
  <c r="Q11" i="8"/>
  <c r="Q92" i="8"/>
  <c r="Q101" i="8"/>
  <c r="Q94" i="8"/>
  <c r="Q126" i="8"/>
  <c r="Q121" i="8"/>
  <c r="Q18" i="8"/>
  <c r="Q41" i="8"/>
  <c r="Q9" i="8"/>
  <c r="Q32" i="8"/>
  <c r="Q27" i="8"/>
  <c r="Q33" i="8"/>
  <c r="Q75" i="8"/>
  <c r="Q23" i="8"/>
  <c r="Q59" i="8"/>
  <c r="Q31" i="8"/>
  <c r="Q65" i="8"/>
  <c r="Q22" i="8"/>
  <c r="Q39" i="8"/>
  <c r="Q51" i="8"/>
  <c r="Q37" i="8"/>
  <c r="Q58" i="8"/>
  <c r="Q34" i="8"/>
  <c r="Q52" i="8"/>
  <c r="Q38" i="8"/>
  <c r="Q24" i="8"/>
  <c r="Q76" i="8"/>
  <c r="Q55" i="8"/>
  <c r="Q62" i="8"/>
  <c r="Q81" i="8"/>
  <c r="Q29" i="8"/>
  <c r="Q50" i="8"/>
  <c r="Q36" i="8"/>
  <c r="Q84" i="8"/>
  <c r="Q57" i="8"/>
  <c r="Q134" i="8"/>
  <c r="Q21" i="8"/>
  <c r="Q10" i="8"/>
  <c r="Q20" i="8"/>
  <c r="Q63" i="8"/>
  <c r="Q54" i="8"/>
  <c r="Q17" i="8"/>
  <c r="Q19" i="8"/>
  <c r="Q35" i="8"/>
  <c r="Q43" i="8"/>
  <c r="Q53" i="8"/>
  <c r="Q61" i="8"/>
  <c r="Q56" i="8"/>
  <c r="Q79" i="8"/>
  <c r="Q82" i="8"/>
  <c r="Q77" i="8"/>
  <c r="Q40" i="8"/>
  <c r="Q83" i="8"/>
  <c r="Q91" i="8"/>
  <c r="Q125" i="8"/>
  <c r="Q85" i="8"/>
  <c r="Q45" i="8"/>
  <c r="Q25" i="8"/>
  <c r="Q135" i="8"/>
  <c r="Q60" i="8"/>
  <c r="Q78" i="8"/>
  <c r="Q102" i="8"/>
  <c r="Q28" i="8"/>
  <c r="Q123" i="8"/>
  <c r="Q105" i="8"/>
  <c r="Q64" i="8"/>
  <c r="Q46" i="8"/>
  <c r="Q42" i="8"/>
  <c r="Q95" i="8"/>
  <c r="Q124" i="8"/>
  <c r="Q104" i="8"/>
  <c r="Q26" i="8"/>
  <c r="Q103" i="8"/>
  <c r="Q44" i="8"/>
  <c r="Q136" i="8"/>
  <c r="O3" i="8"/>
  <c r="N3" i="8"/>
  <c r="L3" i="8"/>
  <c r="M3" i="8"/>
  <c r="P3" i="8"/>
</calcChain>
</file>

<file path=xl/comments1.xml><?xml version="1.0" encoding="utf-8"?>
<comments xmlns="http://schemas.openxmlformats.org/spreadsheetml/2006/main">
  <authors>
    <author>Xavier Sospedra</author>
  </authors>
  <commentList>
    <comment ref="B2" authorId="0" shapeId="0">
      <text>
        <r>
          <rPr>
            <b/>
            <sz val="8"/>
            <color indexed="16"/>
            <rFont val="Arial Narrow"/>
            <family val="2"/>
          </rPr>
          <t>Introduir núm. Pers. + INTRO</t>
        </r>
      </text>
    </comment>
  </commentList>
</comments>
</file>

<file path=xl/sharedStrings.xml><?xml version="1.0" encoding="utf-8"?>
<sst xmlns="http://schemas.openxmlformats.org/spreadsheetml/2006/main" count="5159" uniqueCount="1234">
  <si>
    <t>RQ</t>
  </si>
  <si>
    <t>OPEN</t>
  </si>
  <si>
    <t>ITTF</t>
  </si>
  <si>
    <t>RFETM</t>
  </si>
  <si>
    <t>VIC</t>
  </si>
  <si>
    <t>ABS</t>
  </si>
  <si>
    <t>EST</t>
  </si>
  <si>
    <t>CAT</t>
  </si>
  <si>
    <t>TOP</t>
  </si>
  <si>
    <t>CAMP</t>
  </si>
  <si>
    <t>TOR</t>
  </si>
  <si>
    <t>ZON</t>
  </si>
  <si>
    <t>NAC</t>
  </si>
  <si>
    <t>INF</t>
  </si>
  <si>
    <t>ALE</t>
  </si>
  <si>
    <t>BEN</t>
  </si>
  <si>
    <t>JUV</t>
  </si>
  <si>
    <t>S23</t>
  </si>
  <si>
    <t>S21</t>
  </si>
  <si>
    <t>S "A"</t>
  </si>
  <si>
    <t>S "B"</t>
  </si>
  <si>
    <t>RTB</t>
  </si>
  <si>
    <t>LLIGUES</t>
  </si>
  <si>
    <t>S "C"</t>
  </si>
  <si>
    <t>PTS</t>
  </si>
  <si>
    <t>FEM</t>
  </si>
  <si>
    <t>np</t>
  </si>
  <si>
    <t>+40</t>
  </si>
  <si>
    <t>+50</t>
  </si>
  <si>
    <t>+60</t>
  </si>
  <si>
    <t>+65</t>
  </si>
  <si>
    <t>+70</t>
  </si>
  <si>
    <t>BADALO</t>
  </si>
  <si>
    <t>CENTRE</t>
  </si>
  <si>
    <t>BARCIN</t>
  </si>
  <si>
    <t>S.ANDR</t>
  </si>
  <si>
    <t>CAIXA</t>
  </si>
  <si>
    <t>CIERVO</t>
  </si>
  <si>
    <t>LLUÏSO</t>
  </si>
  <si>
    <t>PREMIA</t>
  </si>
  <si>
    <t>CONGRE</t>
  </si>
  <si>
    <t>HORTA</t>
  </si>
  <si>
    <t>BASCA</t>
  </si>
  <si>
    <t>JARDÍ</t>
  </si>
  <si>
    <t>CALEL</t>
  </si>
  <si>
    <t>QUIRZ</t>
  </si>
  <si>
    <t>ATEPN</t>
  </si>
  <si>
    <t>FALCO</t>
  </si>
  <si>
    <t>SANTS</t>
  </si>
  <si>
    <t>PARETS</t>
  </si>
  <si>
    <t>OLESA</t>
  </si>
  <si>
    <t>LIRAVE</t>
  </si>
  <si>
    <t>ATEN82</t>
  </si>
  <si>
    <t>VILAFR</t>
  </si>
  <si>
    <t>CARDED</t>
  </si>
  <si>
    <t>MOLLSA</t>
  </si>
  <si>
    <t>TRAMUN</t>
  </si>
  <si>
    <t>S.CUGA</t>
  </si>
  <si>
    <t>XARXA</t>
  </si>
  <si>
    <t>HOSPIT</t>
  </si>
  <si>
    <t>VILABL</t>
  </si>
  <si>
    <t>CCGRAC</t>
  </si>
  <si>
    <t>IGUALA</t>
  </si>
  <si>
    <t>BALAGU</t>
  </si>
  <si>
    <t>SALLEN</t>
  </si>
  <si>
    <t>ESPARR</t>
  </si>
  <si>
    <t>MOLINS</t>
  </si>
  <si>
    <t>CANET</t>
  </si>
  <si>
    <t>SELVA</t>
  </si>
  <si>
    <t>VICTT</t>
  </si>
  <si>
    <t>NASTIC</t>
  </si>
  <si>
    <t>VILANO</t>
  </si>
  <si>
    <t>AMICS</t>
  </si>
  <si>
    <t>BISBAL</t>
  </si>
  <si>
    <t>PRAT</t>
  </si>
  <si>
    <t>QUIRZB</t>
  </si>
  <si>
    <t>ESCALA</t>
  </si>
  <si>
    <t>OLOT</t>
  </si>
  <si>
    <t>CNSABA</t>
  </si>
  <si>
    <t>BORGES</t>
  </si>
  <si>
    <t>RIPLET</t>
  </si>
  <si>
    <t>MATARO</t>
  </si>
  <si>
    <t>TORELL</t>
  </si>
  <si>
    <t>ALMOST</t>
  </si>
  <si>
    <t>TONA</t>
  </si>
  <si>
    <t>TTCAS</t>
  </si>
  <si>
    <t>ELS 8</t>
  </si>
  <si>
    <t>TORTOS</t>
  </si>
  <si>
    <t>RIPOLL</t>
  </si>
  <si>
    <t>RODA</t>
  </si>
  <si>
    <t>CASTDF</t>
  </si>
  <si>
    <t>PALES</t>
  </si>
  <si>
    <t>GANXET</t>
  </si>
  <si>
    <t>CAMBRI</t>
  </si>
  <si>
    <t>CAMPRO</t>
  </si>
  <si>
    <t>COLLBA</t>
  </si>
  <si>
    <t>MASQUE</t>
  </si>
  <si>
    <t>CTLLAR</t>
  </si>
  <si>
    <t>SVHORT</t>
  </si>
  <si>
    <t>OPEN 1F</t>
  </si>
  <si>
    <t>OPEN 2F</t>
  </si>
  <si>
    <t>OPEN 3F</t>
  </si>
  <si>
    <t>JUV C</t>
  </si>
  <si>
    <t>INF C</t>
  </si>
  <si>
    <t>ALE B</t>
  </si>
  <si>
    <t>ALE C</t>
  </si>
  <si>
    <t>BEN B</t>
  </si>
  <si>
    <t>BEN A</t>
  </si>
  <si>
    <t>ALE A</t>
  </si>
  <si>
    <t>MADURELL Josep</t>
  </si>
  <si>
    <t>PRETEL Josep</t>
  </si>
  <si>
    <t>ESTRUCH Fausti</t>
  </si>
  <si>
    <t>PUIG Jaume</t>
  </si>
  <si>
    <t>ALEMANY Antonio</t>
  </si>
  <si>
    <t>SAYAGO Alex</t>
  </si>
  <si>
    <t>PLAYÀ Josep Mª</t>
  </si>
  <si>
    <t>NOLIS Josep Maria</t>
  </si>
  <si>
    <t>MELENDO Jose Manuel</t>
  </si>
  <si>
    <t>PAREJA Joan</t>
  </si>
  <si>
    <t>GUAL Josep</t>
  </si>
  <si>
    <t>CANO Josep M.</t>
  </si>
  <si>
    <t>AGEA Rafael</t>
  </si>
  <si>
    <t>GARRIGA Albert</t>
  </si>
  <si>
    <t>LUCEA Javier</t>
  </si>
  <si>
    <t>SUES Joan</t>
  </si>
  <si>
    <t>FIGUERAS Antoni</t>
  </si>
  <si>
    <t>PUBILL Jaume</t>
  </si>
  <si>
    <t>MESTRE Carme</t>
  </si>
  <si>
    <t>MARTINEZ Josep</t>
  </si>
  <si>
    <t>AZCON Joaquin</t>
  </si>
  <si>
    <t>DAVI Agustí</t>
  </si>
  <si>
    <t>PEÑA Clemente</t>
  </si>
  <si>
    <t>CRUZ Josep Lluis</t>
  </si>
  <si>
    <t>INFANTE Isidro</t>
  </si>
  <si>
    <t>FORTUNA Angel</t>
  </si>
  <si>
    <t>CHACON Alejandro</t>
  </si>
  <si>
    <t>ESCUDERO Josep Maria</t>
  </si>
  <si>
    <t>CAUDET Roman</t>
  </si>
  <si>
    <t>MORENO Juan M.</t>
  </si>
  <si>
    <t>GARCIA Benito</t>
  </si>
  <si>
    <t>PEDRÓ Santiago</t>
  </si>
  <si>
    <t>BOIX Angel Antonio</t>
  </si>
  <si>
    <t>CASABONA Oscar</t>
  </si>
  <si>
    <t>TORRES Esteve</t>
  </si>
  <si>
    <t>EXPOSITO Juan Antonio</t>
  </si>
  <si>
    <t>PONS Felix</t>
  </si>
  <si>
    <t>MADRONA Jordi</t>
  </si>
  <si>
    <t>MAILLO Josep Manel</t>
  </si>
  <si>
    <t>SOISA Pedro</t>
  </si>
  <si>
    <t>BERNABEU Ricardo</t>
  </si>
  <si>
    <t>WEISZ Pere</t>
  </si>
  <si>
    <t>ORTEGA Juan Antonio</t>
  </si>
  <si>
    <t>PERARNAU Ferran</t>
  </si>
  <si>
    <t>PLADEVALL Jordi</t>
  </si>
  <si>
    <t>SAIZ David</t>
  </si>
  <si>
    <t>WEISZ Joan</t>
  </si>
  <si>
    <t>VILLORO Xavier</t>
  </si>
  <si>
    <t>JODAR Mariano</t>
  </si>
  <si>
    <t>COTS Josep</t>
  </si>
  <si>
    <t>VICENTE Marcos</t>
  </si>
  <si>
    <t>PANAREDA Jordi</t>
  </si>
  <si>
    <t>RUIZ Cristobal</t>
  </si>
  <si>
    <t>SUÑE Manel</t>
  </si>
  <si>
    <t>OSUNA Fco. Jose</t>
  </si>
  <si>
    <t>LUCO Daniel</t>
  </si>
  <si>
    <t>JULIÀ Fèlix</t>
  </si>
  <si>
    <t>MANZANO Enric</t>
  </si>
  <si>
    <t>CAMPOS Oscar</t>
  </si>
  <si>
    <t>ROCA David</t>
  </si>
  <si>
    <t>MARTIN Armando</t>
  </si>
  <si>
    <t>GIBERT Francesc</t>
  </si>
  <si>
    <t>SERRANO Fabià</t>
  </si>
  <si>
    <t>ARDILA Juan Carlos</t>
  </si>
  <si>
    <t>PEREZ Fabio Rodrigo</t>
  </si>
  <si>
    <t>MOLINA Miguel</t>
  </si>
  <si>
    <t>GONZALEZ David</t>
  </si>
  <si>
    <t>GALLEGO Òscar</t>
  </si>
  <si>
    <t>ALMAGRO Marcos</t>
  </si>
  <si>
    <t>ALECH Josep</t>
  </si>
  <si>
    <t>RUIZ Amador</t>
  </si>
  <si>
    <t>VILÀ Roser</t>
  </si>
  <si>
    <t>MARTÍN Agustí</t>
  </si>
  <si>
    <t>DURAN Roberto Carlos</t>
  </si>
  <si>
    <t>MARTINEZ Ignasi</t>
  </si>
  <si>
    <t>TOR Jordi</t>
  </si>
  <si>
    <t>TORRADES Domenec</t>
  </si>
  <si>
    <t>BISCARRI Anna</t>
  </si>
  <si>
    <t>AYUSO Alejandro</t>
  </si>
  <si>
    <t>ANDRADE Josep Lluís</t>
  </si>
  <si>
    <t>RECHES Ivan</t>
  </si>
  <si>
    <t>BURLO David</t>
  </si>
  <si>
    <t>PONS Daniel</t>
  </si>
  <si>
    <t>BOSCH Enric</t>
  </si>
  <si>
    <t>ANTON Josep</t>
  </si>
  <si>
    <t>ARNAU Miquel</t>
  </si>
  <si>
    <t>HERNANDEZ Jessica</t>
  </si>
  <si>
    <t>NOLIS Pau</t>
  </si>
  <si>
    <t>CASTILLO Francesc</t>
  </si>
  <si>
    <t>HUGUET Ferran</t>
  </si>
  <si>
    <t>ANDRADE Julio</t>
  </si>
  <si>
    <t>PUIG Aitor</t>
  </si>
  <si>
    <t>GONZÁLEZ David</t>
  </si>
  <si>
    <t>MINGUELL Roger</t>
  </si>
  <si>
    <t>DOT Jordi</t>
  </si>
  <si>
    <t>SATORRAS Jordi</t>
  </si>
  <si>
    <t>PANAREDA Xavier</t>
  </si>
  <si>
    <t>MONZÓ Oriol</t>
  </si>
  <si>
    <t>ALCALÁ Xavier</t>
  </si>
  <si>
    <t>ARCOS Albert</t>
  </si>
  <si>
    <t>SAGUER Jordi</t>
  </si>
  <si>
    <t>ROSELLÓ Jordi</t>
  </si>
  <si>
    <t>MORALES Jordi</t>
  </si>
  <si>
    <t>MIR Oriol</t>
  </si>
  <si>
    <t>DURAN Marc</t>
  </si>
  <si>
    <t>SOLER Albert</t>
  </si>
  <si>
    <t>ARAQUE Adrian</t>
  </si>
  <si>
    <t>FRANCESCH Josep</t>
  </si>
  <si>
    <t>VIDAL Alexandre</t>
  </si>
  <si>
    <t>FERNANDEZ Marc</t>
  </si>
  <si>
    <t>CARRIÓN Àngel</t>
  </si>
  <si>
    <t>GAVIN Jordi</t>
  </si>
  <si>
    <t>CLIVILLÉ Ramon</t>
  </si>
  <si>
    <t>CEJAS Claudia</t>
  </si>
  <si>
    <t>DIAZ Jonathan</t>
  </si>
  <si>
    <t>ASO Sergi</t>
  </si>
  <si>
    <t>GRAU Antoni</t>
  </si>
  <si>
    <t>BRUGADA Ferran</t>
  </si>
  <si>
    <t>MARTIN Jose Antonio</t>
  </si>
  <si>
    <t>CIURANA Sergi</t>
  </si>
  <si>
    <t>MOLINA Marc</t>
  </si>
  <si>
    <t>HURTOS Oriol</t>
  </si>
  <si>
    <t>RUIZ Ivan</t>
  </si>
  <si>
    <t>CANO Ferran</t>
  </si>
  <si>
    <t>BARRENECHE Alvaro</t>
  </si>
  <si>
    <t>RAMOS Miquel</t>
  </si>
  <si>
    <t>PRADOS Antoni</t>
  </si>
  <si>
    <t>PERAL Xavier</t>
  </si>
  <si>
    <t>FONT Gerard</t>
  </si>
  <si>
    <t>BADOSA Mireia</t>
  </si>
  <si>
    <t>RAMOS Yordi Jason</t>
  </si>
  <si>
    <t>MALLORQUÍ Adrià</t>
  </si>
  <si>
    <t>PORTA Raul</t>
  </si>
  <si>
    <t>JOFRE Jaume</t>
  </si>
  <si>
    <t>DIAZ Juan</t>
  </si>
  <si>
    <t>CONDE F. Xavier</t>
  </si>
  <si>
    <t>CANO Andres</t>
  </si>
  <si>
    <t>CHICO M. Angel</t>
  </si>
  <si>
    <t>OÑA Antonio</t>
  </si>
  <si>
    <t>MALDONADO Miquel</t>
  </si>
  <si>
    <t>MENAL Manuel</t>
  </si>
  <si>
    <t>MONTAÑANA Hector</t>
  </si>
  <si>
    <t>ARTACHO Sergi</t>
  </si>
  <si>
    <t>ESCOLA Antoni</t>
  </si>
  <si>
    <t>SANCHEZ Josep</t>
  </si>
  <si>
    <t>AUSIO Pere</t>
  </si>
  <si>
    <t>BALLESTER Sara</t>
  </si>
  <si>
    <t>TARRASO Andres</t>
  </si>
  <si>
    <t>MUNTADA Jaume</t>
  </si>
  <si>
    <t>SANCHEZ Maria Dolores</t>
  </si>
  <si>
    <t>CAYMEL Marc</t>
  </si>
  <si>
    <t>SELLAS Xavier</t>
  </si>
  <si>
    <t>MOSCOSO Renato Victor</t>
  </si>
  <si>
    <t>ALMENDROS Joan Antoni</t>
  </si>
  <si>
    <t>CUBELLS Jesus</t>
  </si>
  <si>
    <t>BLASCO Vicenç</t>
  </si>
  <si>
    <t>BLANCO Roger</t>
  </si>
  <si>
    <t>BERENGUER Marti</t>
  </si>
  <si>
    <t>LATORRE Jordi</t>
  </si>
  <si>
    <t>VILADEGUT Eduard</t>
  </si>
  <si>
    <t>CAYMEL Claudia</t>
  </si>
  <si>
    <t>FOLCH Martí</t>
  </si>
  <si>
    <t>FOLCH Pau</t>
  </si>
  <si>
    <t>MORATO Eduard</t>
  </si>
  <si>
    <t>ARMENGOL Josep</t>
  </si>
  <si>
    <t>CALDERO Eric</t>
  </si>
  <si>
    <t>CODINA Joan Carles</t>
  </si>
  <si>
    <t>CARDONA Marc</t>
  </si>
  <si>
    <t>FARRES Albert</t>
  </si>
  <si>
    <t>CARCELLER Jordi</t>
  </si>
  <si>
    <t>GOMEZ Ricard</t>
  </si>
  <si>
    <t>LARRIBA Luis</t>
  </si>
  <si>
    <t>MASIP Joan</t>
  </si>
  <si>
    <t>CASADO Enric</t>
  </si>
  <si>
    <t>DUOCASTELLA Ricard</t>
  </si>
  <si>
    <t>GASCON Alejandro</t>
  </si>
  <si>
    <t>MASIP Albert</t>
  </si>
  <si>
    <t>AGUERRI Jordi</t>
  </si>
  <si>
    <t>ALVAREZ Enrique Sotero</t>
  </si>
  <si>
    <t>MASIP Francesc Josep</t>
  </si>
  <si>
    <t>MARTINEZ Abel</t>
  </si>
  <si>
    <t>PEREZ Marta</t>
  </si>
  <si>
    <t>TORRES Adria</t>
  </si>
  <si>
    <t>UBEDA Adria</t>
  </si>
  <si>
    <t>MUÑOZ Miquel</t>
  </si>
  <si>
    <t>CHAUME Arturo</t>
  </si>
  <si>
    <t>COBA Eduard</t>
  </si>
  <si>
    <t>MUÑOZ Isaac</t>
  </si>
  <si>
    <t>RICO Alex</t>
  </si>
  <si>
    <t>OTERO Sergio</t>
  </si>
  <si>
    <t>QUESADA Guillem</t>
  </si>
  <si>
    <t>GALTES Francesc X.</t>
  </si>
  <si>
    <t>PAMIAS Josep</t>
  </si>
  <si>
    <t>PAMIAS Guillem</t>
  </si>
  <si>
    <t>LARIO Oriol</t>
  </si>
  <si>
    <t>MARTORELL Neil</t>
  </si>
  <si>
    <t>RICO Lidia</t>
  </si>
  <si>
    <t>FELIP Eduard</t>
  </si>
  <si>
    <t>MOLIST Sergi</t>
  </si>
  <si>
    <t>FONOLLA Ramon</t>
  </si>
  <si>
    <t>AVILA Felix</t>
  </si>
  <si>
    <t>WEISZ Monica</t>
  </si>
  <si>
    <t>PUIGMAL Oriol</t>
  </si>
  <si>
    <t>EDO Josep</t>
  </si>
  <si>
    <t>SALVADOR Cristian</t>
  </si>
  <si>
    <t>PEIX Lluis</t>
  </si>
  <si>
    <t>RIBERA Albert</t>
  </si>
  <si>
    <t>POMMIER Adria</t>
  </si>
  <si>
    <t>MOGAS Aina</t>
  </si>
  <si>
    <t>PERONA Ignasi</t>
  </si>
  <si>
    <t>PONS Arnau</t>
  </si>
  <si>
    <t>OLLE Xavier</t>
  </si>
  <si>
    <t>FERNÀNDEZ Adrià</t>
  </si>
  <si>
    <t>GRAU Sergi</t>
  </si>
  <si>
    <t>AYORA Miguel</t>
  </si>
  <si>
    <t>MUÑOZ Juan Carlos</t>
  </si>
  <si>
    <t>CATALAN Oriol</t>
  </si>
  <si>
    <t>MIRO Roger</t>
  </si>
  <si>
    <t>RIMBAU Joaquim</t>
  </si>
  <si>
    <t>FRADERA Jordi</t>
  </si>
  <si>
    <t>BOCANEGRA Àlex</t>
  </si>
  <si>
    <t>TOST Daniel</t>
  </si>
  <si>
    <t>MENENDEZ Marius</t>
  </si>
  <si>
    <t>TEODORO Mar</t>
  </si>
  <si>
    <t>NOGUE Alex</t>
  </si>
  <si>
    <t>RIERA Jana</t>
  </si>
  <si>
    <t>WEISZ Jordi</t>
  </si>
  <si>
    <t>BLANCAFORT Josep Maria</t>
  </si>
  <si>
    <t>LARA Marc</t>
  </si>
  <si>
    <t>OLIVA Albert</t>
  </si>
  <si>
    <t>MUÑOZ Noa</t>
  </si>
  <si>
    <t>SOLANS Vinyet</t>
  </si>
  <si>
    <t>SOLANS Edna</t>
  </si>
  <si>
    <t>PALAU Pau</t>
  </si>
  <si>
    <t>LLORET Pau</t>
  </si>
  <si>
    <t>REDONDO Manel</t>
  </si>
  <si>
    <t>FERNÁNDEZ Cristian</t>
  </si>
  <si>
    <t>BLANCAFORT Jose Maria</t>
  </si>
  <si>
    <t>LLADONOSA Gemma</t>
  </si>
  <si>
    <t>FLORES Francisco</t>
  </si>
  <si>
    <t>MAREGIL Alvaro</t>
  </si>
  <si>
    <t>QUEROL Jaume</t>
  </si>
  <si>
    <t>SANAHUJA Ivan Manuel</t>
  </si>
  <si>
    <t>ARAGALL Nil</t>
  </si>
  <si>
    <t>RODRIGUEZ Boris</t>
  </si>
  <si>
    <t>SABIO Ricard</t>
  </si>
  <si>
    <t>AVILES David</t>
  </si>
  <si>
    <t>BUSQUETS Ferran</t>
  </si>
  <si>
    <t>COROMINA Hector</t>
  </si>
  <si>
    <t>RODRIGUEZ Jose</t>
  </si>
  <si>
    <t>GEBELLI Nuria</t>
  </si>
  <si>
    <t>VIRGILI Alba</t>
  </si>
  <si>
    <t>SOLSONA Eduard</t>
  </si>
  <si>
    <t>SALAS Albert</t>
  </si>
  <si>
    <t>VILARNAU Pau</t>
  </si>
  <si>
    <t>BAHI Sergi</t>
  </si>
  <si>
    <t>SANCHEZ Agustin</t>
  </si>
  <si>
    <t>FERNANDEZ Alba</t>
  </si>
  <si>
    <t>SANS Guillem</t>
  </si>
  <si>
    <t>MENA Raúl</t>
  </si>
  <si>
    <t>RIUS Eusebi</t>
  </si>
  <si>
    <t>RODRIGUEZ Adria</t>
  </si>
  <si>
    <t>CAPILLA Carlos</t>
  </si>
  <si>
    <t>OLIVERA Clara-Jonia</t>
  </si>
  <si>
    <t>VILA Jordi</t>
  </si>
  <si>
    <t>PONS Ramon</t>
  </si>
  <si>
    <t>MARIN Marc</t>
  </si>
  <si>
    <t>PARENTE Elena</t>
  </si>
  <si>
    <t>LLORENS Victor</t>
  </si>
  <si>
    <t>CUCCINIELLO Carlos</t>
  </si>
  <si>
    <t>MONTANER Josep</t>
  </si>
  <si>
    <t>TANG Chenxin</t>
  </si>
  <si>
    <t>TANG Ruixiang</t>
  </si>
  <si>
    <t>MANYA Nil</t>
  </si>
  <si>
    <t>CABANAS Elisabeth</t>
  </si>
  <si>
    <t>PASCUAL Marc</t>
  </si>
  <si>
    <t>FOLCH Bernat</t>
  </si>
  <si>
    <t>MARTINEZ Arcadio</t>
  </si>
  <si>
    <t>TAULER Norbert</t>
  </si>
  <si>
    <t>PÉREZ Adrià Marc</t>
  </si>
  <si>
    <t>VILARDELL Albert</t>
  </si>
  <si>
    <t>RUIZ Genis</t>
  </si>
  <si>
    <t>FLORES Victor</t>
  </si>
  <si>
    <t>BARCELO Pau</t>
  </si>
  <si>
    <t>CANTON Bruno</t>
  </si>
  <si>
    <t>NAVIO Biel</t>
  </si>
  <si>
    <t>SANCHEZ Quim</t>
  </si>
  <si>
    <t>LLORENTE Eloi</t>
  </si>
  <si>
    <t>COLL Isaac</t>
  </si>
  <si>
    <t>FELIU Jose</t>
  </si>
  <si>
    <t>ALVAREZ Antonio</t>
  </si>
  <si>
    <t>MARSAL Josep</t>
  </si>
  <si>
    <t>RICART Anna</t>
  </si>
  <si>
    <t>CIFUENTES Judit</t>
  </si>
  <si>
    <t>PAGÉS Arnau</t>
  </si>
  <si>
    <t>MAGALLON Laura</t>
  </si>
  <si>
    <t>PERETO Mireia</t>
  </si>
  <si>
    <t>BOCANEGRA Sergi</t>
  </si>
  <si>
    <t>IRELAND Lluc</t>
  </si>
  <si>
    <t>MESTRES Arnau</t>
  </si>
  <si>
    <t>VENEGAS Edgar</t>
  </si>
  <si>
    <t>CASADEVALL Xavier</t>
  </si>
  <si>
    <t>GELI Marçal</t>
  </si>
  <si>
    <t>CORTES Juan Jose</t>
  </si>
  <si>
    <t>CAMPRUBI Oriol</t>
  </si>
  <si>
    <t>CARMONA Albert</t>
  </si>
  <si>
    <t>MENA Daniel</t>
  </si>
  <si>
    <t>BARCELO Enric</t>
  </si>
  <si>
    <t>LLORENS Angel</t>
  </si>
  <si>
    <t>PONZ Antonio</t>
  </si>
  <si>
    <t>MANENT Marti</t>
  </si>
  <si>
    <t>MATARO Edgar</t>
  </si>
  <si>
    <t>TORNE Eric</t>
  </si>
  <si>
    <t>MARTINEZ Arnau</t>
  </si>
  <si>
    <t>GARROTE Biel</t>
  </si>
  <si>
    <t>RUBIO Joel</t>
  </si>
  <si>
    <t>ALDAY Pablo</t>
  </si>
  <si>
    <t>LOPEZ Adam</t>
  </si>
  <si>
    <t>MACIA Nuria</t>
  </si>
  <si>
    <t>FLORES Emma</t>
  </si>
  <si>
    <t>CURQUEJO Claudia</t>
  </si>
  <si>
    <t>CINTAS Eric</t>
  </si>
  <si>
    <t>MUNTADA Bernat</t>
  </si>
  <si>
    <t>PUIG Merce</t>
  </si>
  <si>
    <t>GUTIERREZ Judith</t>
  </si>
  <si>
    <t>PUIGMOLE Andreu</t>
  </si>
  <si>
    <t>VIDAL Marc</t>
  </si>
  <si>
    <t>NOVELL Ferran</t>
  </si>
  <si>
    <t>ROCAMORA Andreu</t>
  </si>
  <si>
    <t>MORA Gerard</t>
  </si>
  <si>
    <t>GUARDIOLA Ferran</t>
  </si>
  <si>
    <t>WEISZ Ignasi</t>
  </si>
  <si>
    <t>CUADRADO Gerard</t>
  </si>
  <si>
    <t>CASTRO Daniel</t>
  </si>
  <si>
    <t>BUENO Poul Ignasi</t>
  </si>
  <si>
    <t>MAQUEDA Joan</t>
  </si>
  <si>
    <t>CARRASCO Daniel</t>
  </si>
  <si>
    <t>VICENTE Pau</t>
  </si>
  <si>
    <t>LLOBET Arnau</t>
  </si>
  <si>
    <t>PEREZ Claudia</t>
  </si>
  <si>
    <t>CASES Alex</t>
  </si>
  <si>
    <t>ROJO Ivan</t>
  </si>
  <si>
    <t>EDO Jordi</t>
  </si>
  <si>
    <t>MOLINS Cesc</t>
  </si>
  <si>
    <t>CEBRIA Lluc</t>
  </si>
  <si>
    <t>MIRANDA Jordi</t>
  </si>
  <si>
    <t>BERNEDA Robert</t>
  </si>
  <si>
    <t>CABALLERO Pol</t>
  </si>
  <si>
    <t>LLORET Tomas</t>
  </si>
  <si>
    <t>MAS Pol</t>
  </si>
  <si>
    <t>LLORET Jordi</t>
  </si>
  <si>
    <t>RODRIGUEZ Carlos</t>
  </si>
  <si>
    <t>PUIGMOLE Anna</t>
  </si>
  <si>
    <t>PORTELL Alex</t>
  </si>
  <si>
    <t>MONELL Nil</t>
  </si>
  <si>
    <t>RUIZ Eloi</t>
  </si>
  <si>
    <t>VILALLONGA Nurjan</t>
  </si>
  <si>
    <t>GUARCH Alexia</t>
  </si>
  <si>
    <t>HERRERO Pau</t>
  </si>
  <si>
    <t>MARTINEZ Juan</t>
  </si>
  <si>
    <t>VIDAL Abril</t>
  </si>
  <si>
    <t>VERDEJO Enrique</t>
  </si>
  <si>
    <t>MARTÍNEZ Alex</t>
  </si>
  <si>
    <t>CASANOVAS Laia</t>
  </si>
  <si>
    <t>CARRERA Francesc</t>
  </si>
  <si>
    <t>BARRAU Rafael</t>
  </si>
  <si>
    <t>JENSEN Gerard</t>
  </si>
  <si>
    <t>MADICO Gerard</t>
  </si>
  <si>
    <t>PINEDA Carla</t>
  </si>
  <si>
    <t>OLIVERAS Gabriel</t>
  </si>
  <si>
    <t>FIGAROLA Biel</t>
  </si>
  <si>
    <t>MASEGOSA Abel</t>
  </si>
  <si>
    <t>JANÉ Marc</t>
  </si>
  <si>
    <t>SERRA Èlia</t>
  </si>
  <si>
    <t>OBREGON Joan</t>
  </si>
  <si>
    <t>RUIZ Joan</t>
  </si>
  <si>
    <t>VELEZ Ivan</t>
  </si>
  <si>
    <t>CALVILLO Izan</t>
  </si>
  <si>
    <t>LARRUBIA Raquel</t>
  </si>
  <si>
    <t>GIMENO Biel</t>
  </si>
  <si>
    <t>FERRUZ Marc</t>
  </si>
  <si>
    <t>PONS Roger</t>
  </si>
  <si>
    <t>BUENO Marina</t>
  </si>
  <si>
    <t>SANCHEZ Biel</t>
  </si>
  <si>
    <t>CERVANTES Joel</t>
  </si>
  <si>
    <t>FERRER Andrea</t>
  </si>
  <si>
    <t>WEISZ Adria</t>
  </si>
  <si>
    <t>BACHS Mariona</t>
  </si>
  <si>
    <t>MARTINEZ Xavier</t>
  </si>
  <si>
    <t>CORTADA Lluis</t>
  </si>
  <si>
    <t>COSTA Tomas</t>
  </si>
  <si>
    <t>GUARCH Roger</t>
  </si>
  <si>
    <t>PAREDES Marco</t>
  </si>
  <si>
    <t>MAGRO Xavier</t>
  </si>
  <si>
    <t>WEISZ Montserrat</t>
  </si>
  <si>
    <t>FERNANDEZ Oriol</t>
  </si>
  <si>
    <t>COMAS Pol</t>
  </si>
  <si>
    <t>BORRELL Biel</t>
  </si>
  <si>
    <t>MORENO Pol</t>
  </si>
  <si>
    <t>PEÑARANDO Marta</t>
  </si>
  <si>
    <t>CURÓS Pere</t>
  </si>
  <si>
    <t>OBIOLS Pol</t>
  </si>
  <si>
    <t>MIARONS Arnau</t>
  </si>
  <si>
    <t>PIMENTEL Renato David</t>
  </si>
  <si>
    <t>MIGUELES María</t>
  </si>
  <si>
    <t>MAROTO Adrià</t>
  </si>
  <si>
    <t>ROJO Mario</t>
  </si>
  <si>
    <t>GARRIDO Martí</t>
  </si>
  <si>
    <t>AIMÉ Fiona</t>
  </si>
  <si>
    <t>MOSCOSO Camila Renata</t>
  </si>
  <si>
    <t>GARRIDO Mariona</t>
  </si>
  <si>
    <t>ROS Biel</t>
  </si>
  <si>
    <t>HUERTAS Bruno</t>
  </si>
  <si>
    <t>LOPEZ Claudi</t>
  </si>
  <si>
    <t>PORTELL David</t>
  </si>
  <si>
    <t>VERDEJO Jordi</t>
  </si>
  <si>
    <t>GRACIA Albert</t>
  </si>
  <si>
    <t>ARAYA Pablo</t>
  </si>
  <si>
    <t>GUAL Enric</t>
  </si>
  <si>
    <t>MAÑE Alvar</t>
  </si>
  <si>
    <t>OLIVELLA Alex</t>
  </si>
  <si>
    <t>GIL Marcel</t>
  </si>
  <si>
    <t>ROSES Pau</t>
  </si>
  <si>
    <t>RICO Roger</t>
  </si>
  <si>
    <t>GONZALEZ Alex</t>
  </si>
  <si>
    <t>GONZALEZ Daniel</t>
  </si>
  <si>
    <t>FERNANDEZ Sergio</t>
  </si>
  <si>
    <t>PEÑA Ana Maria</t>
  </si>
  <si>
    <t>AMILL Marc</t>
  </si>
  <si>
    <t>ABIO Xavier</t>
  </si>
  <si>
    <t>FIGOLS Enric</t>
  </si>
  <si>
    <t>GUINART Joel</t>
  </si>
  <si>
    <t>COLL Arnau</t>
  </si>
  <si>
    <t>VILLARET Pol</t>
  </si>
  <si>
    <t>NAVACERRADA Martí</t>
  </si>
  <si>
    <t>BOYÉ Artur</t>
  </si>
  <si>
    <t>MUÑOZ Marc</t>
  </si>
  <si>
    <t>PEDROSA Hector</t>
  </si>
  <si>
    <t>NOGUERO Eric</t>
  </si>
  <si>
    <t>MARTÍNEZ Oriol</t>
  </si>
  <si>
    <t>FIGAROLA Roc</t>
  </si>
  <si>
    <t>GIMENO Irina</t>
  </si>
  <si>
    <t>BLANCAFORT Anna</t>
  </si>
  <si>
    <t>DÍEZ Lluna</t>
  </si>
  <si>
    <t>BARRAU Anna</t>
  </si>
  <si>
    <t>SACASAS Laia</t>
  </si>
  <si>
    <t>SANCHEZ Aiko</t>
  </si>
  <si>
    <t>RINS Jordi</t>
  </si>
  <si>
    <t>FONT Jordi</t>
  </si>
  <si>
    <t>INFANTE Julia</t>
  </si>
  <si>
    <t>MONERA Jesus</t>
  </si>
  <si>
    <t>COMELLAS Isidre</t>
  </si>
  <si>
    <t>SANTIAGO Guillem</t>
  </si>
  <si>
    <t>SERRES Maria</t>
  </si>
  <si>
    <t>ABANTE Oriol</t>
  </si>
  <si>
    <t>SEÑOR Eduard</t>
  </si>
  <si>
    <t>SOLANS Francesc</t>
  </si>
  <si>
    <t>ENCUENTRA Samuel</t>
  </si>
  <si>
    <t>LIN Hongxiang</t>
  </si>
  <si>
    <t>VENDRELL Marc</t>
  </si>
  <si>
    <t>RAIMBAULT Gonzalo</t>
  </si>
  <si>
    <t>MORA Isaac</t>
  </si>
  <si>
    <t>CONTRERAS Carles</t>
  </si>
  <si>
    <t>MUÑOZ Eloi</t>
  </si>
  <si>
    <t>RODRÍGUEZ Toni</t>
  </si>
  <si>
    <t>RUESCAS David</t>
  </si>
  <si>
    <t>MILLAN Jan</t>
  </si>
  <si>
    <t>LLORENS David</t>
  </si>
  <si>
    <t>BARLAM Valenti</t>
  </si>
  <si>
    <t>GUAL Carles</t>
  </si>
  <si>
    <t>PEREZ Agustin</t>
  </si>
  <si>
    <t>MESA Josep</t>
  </si>
  <si>
    <t>SALA Ramon</t>
  </si>
  <si>
    <t>MASALÓ Jordi</t>
  </si>
  <si>
    <t>GRANADOS Claudio</t>
  </si>
  <si>
    <t>MARIN Victor</t>
  </si>
  <si>
    <t>ARTACHO Joan Manel</t>
  </si>
  <si>
    <t>SOY Guillem</t>
  </si>
  <si>
    <t>NUNES David Manuel</t>
  </si>
  <si>
    <t>AZCON David</t>
  </si>
  <si>
    <t>DVORAK Volodymir</t>
  </si>
  <si>
    <t>DE MIGUEL Antonio</t>
  </si>
  <si>
    <t>FUSALBA Xavier</t>
  </si>
  <si>
    <t>CAMPOS Ramon</t>
  </si>
  <si>
    <t>BOVER Carles</t>
  </si>
  <si>
    <t>BARREIRO Ricard</t>
  </si>
  <si>
    <t>MIRO Francesc</t>
  </si>
  <si>
    <t>SURIÑACH Gabriel</t>
  </si>
  <si>
    <t>MARTINEZ Constanza</t>
  </si>
  <si>
    <t>CATALUNYA</t>
  </si>
  <si>
    <t>MONTÀÑEZ Xavier</t>
  </si>
  <si>
    <t>COLL Sílvia</t>
  </si>
  <si>
    <t>MITATS Roger</t>
  </si>
  <si>
    <t>CRESPO Pere</t>
  </si>
  <si>
    <t>SANMARTIN David</t>
  </si>
  <si>
    <t>SERRANO Miquel</t>
  </si>
  <si>
    <t>HIDALGO Hernan</t>
  </si>
  <si>
    <t>BONALUQUE Sergio</t>
  </si>
  <si>
    <t>CRISPI Lluís</t>
  </si>
  <si>
    <t>MORET Gerard</t>
  </si>
  <si>
    <t>CARRIÓ Jan</t>
  </si>
  <si>
    <t>RODRIGUEZ Victor</t>
  </si>
  <si>
    <t>SINGH Arashbir</t>
  </si>
  <si>
    <t>CTGALI</t>
  </si>
  <si>
    <t>HERNANDEZ Jordi</t>
  </si>
  <si>
    <t>MORENO Quim</t>
  </si>
  <si>
    <t>FONT Aniol</t>
  </si>
  <si>
    <t>BENET Roger</t>
  </si>
  <si>
    <t>QUESADA Roger</t>
  </si>
  <si>
    <t>PAGE Alex</t>
  </si>
  <si>
    <t>NOGUER Neus</t>
  </si>
  <si>
    <t>CASANOVA Claudia</t>
  </si>
  <si>
    <t>CASTELLS Iris</t>
  </si>
  <si>
    <t>COLINAS Helena</t>
  </si>
  <si>
    <t>ALBERA</t>
  </si>
  <si>
    <t>ALCALA Olegario Basilio</t>
  </si>
  <si>
    <t>FERNANDEZ Francisco</t>
  </si>
  <si>
    <t>PUJADAS Gerard</t>
  </si>
  <si>
    <t>GIRONA</t>
  </si>
  <si>
    <t>MENINO Pau</t>
  </si>
  <si>
    <t>MENINO Eudald</t>
  </si>
  <si>
    <t>SALOU</t>
  </si>
  <si>
    <t>M</t>
  </si>
  <si>
    <t>F</t>
  </si>
  <si>
    <t>PADILLA Manel</t>
  </si>
  <si>
    <t>SANZ Marcel</t>
  </si>
  <si>
    <t>SEGURA Maria</t>
  </si>
  <si>
    <t>BARBERÀ Quim</t>
  </si>
  <si>
    <t>DOMENECH Jan</t>
  </si>
  <si>
    <t>NEVADO Samuel</t>
  </si>
  <si>
    <t>GARCIA Carlos</t>
  </si>
  <si>
    <t>BOUZA Aran</t>
  </si>
  <si>
    <t>MARANTE Fernando</t>
  </si>
  <si>
    <t>ELLACURÍA Pablo</t>
  </si>
  <si>
    <t>IZQUIERDO Marc</t>
  </si>
  <si>
    <t>POUS Jacob</t>
  </si>
  <si>
    <t>PALOMO Berta</t>
  </si>
  <si>
    <t>PIJUAN Guillem</t>
  </si>
  <si>
    <t>GONZALEZ Guillermo</t>
  </si>
  <si>
    <t>CABELLO Gualberto</t>
  </si>
  <si>
    <t>AMAGO Carla</t>
  </si>
  <si>
    <t>MORA Joel</t>
  </si>
  <si>
    <t>NONO Elisenda</t>
  </si>
  <si>
    <t>VALERA Miquel</t>
  </si>
  <si>
    <t>SANCHEZ Didac</t>
  </si>
  <si>
    <t>ESCOBAR Violeta</t>
  </si>
  <si>
    <t>GIMENO Bernat</t>
  </si>
  <si>
    <t>CONSUEGRA Antonio Jose</t>
  </si>
  <si>
    <t>PANADES Enrique</t>
  </si>
  <si>
    <t>MACHIN Jose Antonio</t>
  </si>
  <si>
    <t>LACAMBRA Ramon</t>
  </si>
  <si>
    <t>MATEO Daniel</t>
  </si>
  <si>
    <t>MONSALVE Francesc</t>
  </si>
  <si>
    <t>RAMOS Carlos</t>
  </si>
  <si>
    <t>GODES Ana Maria</t>
  </si>
  <si>
    <t>TERUEL Jordi</t>
  </si>
  <si>
    <t>NUÑEZ Edgardo</t>
  </si>
  <si>
    <t>DURAN Lluís</t>
  </si>
  <si>
    <t>ZHANG Sofia-Xuan</t>
  </si>
  <si>
    <t>DE BLAS Xavier</t>
  </si>
  <si>
    <t>FEHER Gabriela</t>
  </si>
  <si>
    <t>GONZALEZ Iker</t>
  </si>
  <si>
    <t>GARCIA Mar Africa</t>
  </si>
  <si>
    <t>CUEVAS Joel</t>
  </si>
  <si>
    <t>STIEVENART Alex</t>
  </si>
  <si>
    <t>VILLENA Javier</t>
  </si>
  <si>
    <t>THOMSON Linda Elisabeth</t>
  </si>
  <si>
    <t>SJOBERG Olov</t>
  </si>
  <si>
    <t>SANDU Alexandru Adrian</t>
  </si>
  <si>
    <t>IANCU Raul Daniel</t>
  </si>
  <si>
    <t>TAKENOUCHI Sabrina</t>
  </si>
  <si>
    <t>CASAS Jaume</t>
  </si>
  <si>
    <t>MARTINEZ Eva</t>
  </si>
  <si>
    <t>MORI Dorian</t>
  </si>
  <si>
    <t>SANZ Aitor</t>
  </si>
  <si>
    <t>KUMAR Aman</t>
  </si>
  <si>
    <t>LEONE Tomás</t>
  </si>
  <si>
    <t>KHIDASHELI Luca</t>
  </si>
  <si>
    <t>NATYNA Roman</t>
  </si>
  <si>
    <t>SKOBKINA Svetlana</t>
  </si>
  <si>
    <t>BOLTÀ Ot</t>
  </si>
  <si>
    <t>HERNÁNDEZ Marc</t>
  </si>
  <si>
    <t>CABUS Adria</t>
  </si>
  <si>
    <t>PACAREU Aleix</t>
  </si>
  <si>
    <t>RODON Arnau</t>
  </si>
  <si>
    <t>SAURINA Guillem</t>
  </si>
  <si>
    <t>CALLS Elvis</t>
  </si>
  <si>
    <t>GANDULLO Joel</t>
  </si>
  <si>
    <t>BADIA Enric</t>
  </si>
  <si>
    <t>MARTÍNEZ Carlos</t>
  </si>
  <si>
    <t>RAVENTÓS Arnau</t>
  </si>
  <si>
    <t>COSTA Joao Miguel</t>
  </si>
  <si>
    <t>MATEOS Enric</t>
  </si>
  <si>
    <t>ARBUSÀ Ferran</t>
  </si>
  <si>
    <t>YANG Owen</t>
  </si>
  <si>
    <t>MUGUERZA Iker</t>
  </si>
  <si>
    <t>LLACER Juan</t>
  </si>
  <si>
    <t>GRIFOLL Xavier</t>
  </si>
  <si>
    <t>BALLESTA Lluis Carles</t>
  </si>
  <si>
    <t>CREUS Domenec</t>
  </si>
  <si>
    <t>ARRAYAS Victor</t>
  </si>
  <si>
    <t>NOGUERAS Joan</t>
  </si>
  <si>
    <t>CAYMEL Ismael</t>
  </si>
  <si>
    <t>ESCOLA Francisco Javier</t>
  </si>
  <si>
    <t>LONGÀS Josep</t>
  </si>
  <si>
    <t>PROSVIRNINA Natalya</t>
  </si>
  <si>
    <t>BOYÉ Albert</t>
  </si>
  <si>
    <t>BAKHTINA Svetlana</t>
  </si>
  <si>
    <t>NOUREDDINE Kassimi</t>
  </si>
  <si>
    <t>NOFUENTES Manuel</t>
  </si>
  <si>
    <t>PIQUER Albert</t>
  </si>
  <si>
    <t>PACAREU Sergi</t>
  </si>
  <si>
    <t>VISHWAKARMA Pankaj Kumar</t>
  </si>
  <si>
    <t>RAMÍREZ Laura</t>
  </si>
  <si>
    <t>VILALTA Agusti</t>
  </si>
  <si>
    <t>PAREDES Ferran</t>
  </si>
  <si>
    <t>PÈLACHS Martí</t>
  </si>
  <si>
    <t>ROMERA Gerard</t>
  </si>
  <si>
    <t>MARTÍNEZ Toni</t>
  </si>
  <si>
    <t>SÀNCHEZ Carlos</t>
  </si>
  <si>
    <t>CORNUD</t>
  </si>
  <si>
    <t>BAU Adrià</t>
  </si>
  <si>
    <t>MUNNÉ Laia</t>
  </si>
  <si>
    <t>MUNNÉ Mariona</t>
  </si>
  <si>
    <t>VILLARET Mateu</t>
  </si>
  <si>
    <t>CTTBCN</t>
  </si>
  <si>
    <t>PIERA Pol</t>
  </si>
  <si>
    <t>MARTINEZ Sergi</t>
  </si>
  <si>
    <t>GELI Genis</t>
  </si>
  <si>
    <t>PUJOLAR Franc</t>
  </si>
  <si>
    <t>MARTINEZ Ivan</t>
  </si>
  <si>
    <t>TÀRRAGA Álvaro</t>
  </si>
  <si>
    <t>OLIVARES Andreu</t>
  </si>
  <si>
    <t>COSTA Oriol</t>
  </si>
  <si>
    <t>VELEZ Oriol</t>
  </si>
  <si>
    <t>FORES Joan</t>
  </si>
  <si>
    <t>FERRER Bernat</t>
  </si>
  <si>
    <t>BETETA Miquel</t>
  </si>
  <si>
    <t>PÀMIES Aleix</t>
  </si>
  <si>
    <t>TURA Daniel</t>
  </si>
  <si>
    <t>MOTTAHEDEH Olinga</t>
  </si>
  <si>
    <t>HERRERA Daniel</t>
  </si>
  <si>
    <t>RODÓN Roger</t>
  </si>
  <si>
    <t>RAMIREZ Alex</t>
  </si>
  <si>
    <t>LOZANO Manel</t>
  </si>
  <si>
    <t>ARDERIU Pau</t>
  </si>
  <si>
    <t>ROBLES Adrià</t>
  </si>
  <si>
    <t>GUTIERREZ Miquel</t>
  </si>
  <si>
    <t>DINARES Jordi</t>
  </si>
  <si>
    <t>ESCODA Jofre</t>
  </si>
  <si>
    <t>BUISAN Marti</t>
  </si>
  <si>
    <t>ALERT Vladimir</t>
  </si>
  <si>
    <t>VASCO Sebastian</t>
  </si>
  <si>
    <t>BONALUQUE Mar</t>
  </si>
  <si>
    <t>JIMÉNEZ Nil</t>
  </si>
  <si>
    <t>PARDO Lis M.</t>
  </si>
  <si>
    <t>VANORD</t>
  </si>
  <si>
    <t>CRUZ Antonio</t>
  </si>
  <si>
    <t>LABORDA Sergi</t>
  </si>
  <si>
    <t>RUIZ Martí</t>
  </si>
  <si>
    <t>MARCO Oriol</t>
  </si>
  <si>
    <t>SALCEDO Roger</t>
  </si>
  <si>
    <t>SERENA Pere Gustav</t>
  </si>
  <si>
    <t>GÓMEZ Antonio</t>
  </si>
  <si>
    <t>OLENDZKA Aneta Justyna</t>
  </si>
  <si>
    <t>V+70</t>
  </si>
  <si>
    <t>V+65</t>
  </si>
  <si>
    <t>S21-3</t>
  </si>
  <si>
    <t>JUV-2</t>
  </si>
  <si>
    <t>V+60</t>
  </si>
  <si>
    <t>V+50</t>
  </si>
  <si>
    <t>V+40</t>
  </si>
  <si>
    <t>SEN</t>
  </si>
  <si>
    <t>S21-2</t>
  </si>
  <si>
    <t>S23-2</t>
  </si>
  <si>
    <t>S23-1</t>
  </si>
  <si>
    <t>S21-1</t>
  </si>
  <si>
    <t>JUV-1</t>
  </si>
  <si>
    <t>JUV-3</t>
  </si>
  <si>
    <t>INF-2</t>
  </si>
  <si>
    <t>INF-1</t>
  </si>
  <si>
    <t>ALE-1</t>
  </si>
  <si>
    <t>ALE-2</t>
  </si>
  <si>
    <t>BEN-1</t>
  </si>
  <si>
    <t>BEN-2</t>
  </si>
  <si>
    <t>PRE-0</t>
  </si>
  <si>
    <t>MIRO G. Marc</t>
  </si>
  <si>
    <t>CASTELLS M.  Francesc</t>
  </si>
  <si>
    <t>COCHRAN MAY.  Jordi</t>
  </si>
  <si>
    <t>CARMONA R.  Manuel</t>
  </si>
  <si>
    <t>FERNANDEZ L.  Jordi</t>
  </si>
  <si>
    <t>GARCIA H.  Xavier</t>
  </si>
  <si>
    <t>GIMENEZ R.  Angel</t>
  </si>
  <si>
    <t>COSTA S.  Marc</t>
  </si>
  <si>
    <t>FONTANET P.  Francesc</t>
  </si>
  <si>
    <t>SERRA B.  Marc</t>
  </si>
  <si>
    <t>RODRIGUEZ A.  Xavier</t>
  </si>
  <si>
    <t>MARTINEZ A.  Ricard</t>
  </si>
  <si>
    <t>NAVARRO G.  Pere</t>
  </si>
  <si>
    <t>GARCIA J.  Daniel</t>
  </si>
  <si>
    <t>ROCA S.  Arnau</t>
  </si>
  <si>
    <t>FERNANDEZ M.  Ivan</t>
  </si>
  <si>
    <t>LOPEZ F.  Daniel</t>
  </si>
  <si>
    <t>MIRO LL. Marc</t>
  </si>
  <si>
    <t>GUASCH B.  Josep</t>
  </si>
  <si>
    <t>MESA G.  Sergi</t>
  </si>
  <si>
    <t>MORENO S.  Alex</t>
  </si>
  <si>
    <t>BOSCH GI.  Miquel</t>
  </si>
  <si>
    <t>SANCHEZ B.  Eric</t>
  </si>
  <si>
    <t>PEREZ M. Andrea</t>
  </si>
  <si>
    <t>SERRANO A.  Francisco</t>
  </si>
  <si>
    <t>RUIZ M.  Jordi</t>
  </si>
  <si>
    <t>BARBERA SO.  Joan</t>
  </si>
  <si>
    <t>GARCIA V.  Ivan</t>
  </si>
  <si>
    <t>RODRIGUEZ G.  Xavier</t>
  </si>
  <si>
    <t>PEREZ R. Andrea</t>
  </si>
  <si>
    <t>ESCODA Abril</t>
  </si>
  <si>
    <t>MASDEU Abril</t>
  </si>
  <si>
    <t>BENET Elsa</t>
  </si>
  <si>
    <t>FERNANDEZ David</t>
  </si>
  <si>
    <t>PIGEM Marc Ananda</t>
  </si>
  <si>
    <t>BOSCH Bruna</t>
  </si>
  <si>
    <t>MELLADO Pau</t>
  </si>
  <si>
    <t>CASIÑOL David</t>
  </si>
  <si>
    <t>MUÑOZ M. Elena</t>
  </si>
  <si>
    <t>GUTIERREZ Joan M.</t>
  </si>
  <si>
    <t>ASENSIO Obed</t>
  </si>
  <si>
    <t>GONZÁLEZ Miguel Angel</t>
  </si>
  <si>
    <t>MARTINEZ F.  Roger</t>
  </si>
  <si>
    <t>BARELA Nico</t>
  </si>
  <si>
    <t>SORNÍ Toni</t>
  </si>
  <si>
    <t>MATEOS Roger</t>
  </si>
  <si>
    <t>ZOU Tian Xiang</t>
  </si>
  <si>
    <t>MONTOLIU Aniol</t>
  </si>
  <si>
    <t>RUSCALLEDA Antoni</t>
  </si>
  <si>
    <t>ULLDEC</t>
  </si>
  <si>
    <t>NADAL Marc</t>
  </si>
  <si>
    <t>MONTAGUT Joan</t>
  </si>
  <si>
    <t>BOUCHERIE Enoc</t>
  </si>
  <si>
    <t>PUJOL Biel</t>
  </si>
  <si>
    <t>FORMATGER Alex</t>
  </si>
  <si>
    <t>GIBERT Roc</t>
  </si>
  <si>
    <t>GALLEGOS Isaac</t>
  </si>
  <si>
    <t>LEONE Mateo</t>
  </si>
  <si>
    <t>PORTET Joaquim</t>
  </si>
  <si>
    <t>SORNÍ Faust</t>
  </si>
  <si>
    <t>LARA Pau</t>
  </si>
  <si>
    <t>GARCIA Marc</t>
  </si>
  <si>
    <t>GONZALEZ Neo</t>
  </si>
  <si>
    <t>PAGÉS Lluc</t>
  </si>
  <si>
    <t>PICON Pol</t>
  </si>
  <si>
    <t>RISCO Roger</t>
  </si>
  <si>
    <t>COROMINA Bruno</t>
  </si>
  <si>
    <t>SHYPSHA Renata</t>
  </si>
  <si>
    <t>LIN Hong Hui</t>
  </si>
  <si>
    <t>MARTÍNEZ Maria</t>
  </si>
  <si>
    <t>RODRIGUEZ Alba</t>
  </si>
  <si>
    <t>BUGARÍN Sara</t>
  </si>
  <si>
    <t>DOMINGO Carmen</t>
  </si>
  <si>
    <t>SANCHEZ Ana</t>
  </si>
  <si>
    <t>SANS Martina</t>
  </si>
  <si>
    <t>WARBOYS Emma</t>
  </si>
  <si>
    <t>FONT Laia</t>
  </si>
  <si>
    <t>CARRO Sofia</t>
  </si>
  <si>
    <t>HERRADOR Sara</t>
  </si>
  <si>
    <t>ARCOS Candela</t>
  </si>
  <si>
    <t>ESTIVILL Cristina</t>
  </si>
  <si>
    <t>ROMA Neus</t>
  </si>
  <si>
    <t>ARCOS Lola</t>
  </si>
  <si>
    <t>NAVACERRADA Estel</t>
  </si>
  <si>
    <t>ARNAU Ariadna</t>
  </si>
  <si>
    <t>AGUILERA Marta</t>
  </si>
  <si>
    <t>PAGÈS Anna</t>
  </si>
  <si>
    <t>MORENO Marçal</t>
  </si>
  <si>
    <t>ROMA Xènia</t>
  </si>
  <si>
    <t>MARTINEZ Meritxell</t>
  </si>
  <si>
    <t>BLANCA Juan</t>
  </si>
  <si>
    <t>QUINTERO Bethany Lyn</t>
  </si>
  <si>
    <t>HERNÁNDEZ Pol</t>
  </si>
  <si>
    <t>PIELLA Jordi</t>
  </si>
  <si>
    <t>DIAZ Joan</t>
  </si>
  <si>
    <t>PEREZ Pablo</t>
  </si>
  <si>
    <t>CAIRO Guillem</t>
  </si>
  <si>
    <t>NAVARRO Angel</t>
  </si>
  <si>
    <t>LANDAJO Eric</t>
  </si>
  <si>
    <t>GUZMÁN Arnau</t>
  </si>
  <si>
    <t>CAPDEVILA Bernat</t>
  </si>
  <si>
    <t>MONZONIS Jofre</t>
  </si>
  <si>
    <t>HEREDIA Roger</t>
  </si>
  <si>
    <t>MARTI Eric</t>
  </si>
  <si>
    <t>MÜLLER Luca Pau</t>
  </si>
  <si>
    <t>POCH Roger</t>
  </si>
  <si>
    <t>CATALÁN Roger</t>
  </si>
  <si>
    <t>MARTÍNEZ Pol</t>
  </si>
  <si>
    <t>ROMAGOSA Juli</t>
  </si>
  <si>
    <t>PRIEGO Hristo</t>
  </si>
  <si>
    <t>QUINTANA Gerard</t>
  </si>
  <si>
    <t>OLIVARES Jon</t>
  </si>
  <si>
    <t>ROCA Aniol</t>
  </si>
  <si>
    <t>PERUJO Marcos</t>
  </si>
  <si>
    <t>TORRENTE Marc</t>
  </si>
  <si>
    <t>HIRSCH Santiago</t>
  </si>
  <si>
    <t>MADUEÑO Ivan</t>
  </si>
  <si>
    <t>CARRERAS Pau</t>
  </si>
  <si>
    <t>VANACLOCHA Santi</t>
  </si>
  <si>
    <t>CERDAN Àlex</t>
  </si>
  <si>
    <t>MESTRE Lluc</t>
  </si>
  <si>
    <t>BIURRUN Daniel</t>
  </si>
  <si>
    <t>FIGUERAS Jan</t>
  </si>
  <si>
    <t>PALLAS Sergi</t>
  </si>
  <si>
    <t>DACHS Gil</t>
  </si>
  <si>
    <t>ROMO Pol</t>
  </si>
  <si>
    <t>PLAZA Pau</t>
  </si>
  <si>
    <t>EXPOSITO Jordi</t>
  </si>
  <si>
    <t>PUJOL C.  Josep</t>
  </si>
  <si>
    <t>ARGEMÍ Ïu</t>
  </si>
  <si>
    <t>COTS Lucas</t>
  </si>
  <si>
    <t>CLADELLAS Oriol</t>
  </si>
  <si>
    <t>DOMINGUEZ Pablo</t>
  </si>
  <si>
    <t>NAVARRO Arnau</t>
  </si>
  <si>
    <t>LARREGOLA Nil</t>
  </si>
  <si>
    <t>GARCIA Oscar</t>
  </si>
  <si>
    <t>BENHARI Mohamed</t>
  </si>
  <si>
    <t>BENHARI Ayoub</t>
  </si>
  <si>
    <t>ROBLES Genis</t>
  </si>
  <si>
    <t>FERRÉ Marcel</t>
  </si>
  <si>
    <t>NÚÑEZ Pau</t>
  </si>
  <si>
    <t>KIM Regina</t>
  </si>
  <si>
    <t>PRADES Alba</t>
  </si>
  <si>
    <t>SHATILOVA Milena</t>
  </si>
  <si>
    <t>ERIKSSON Anders Bertil</t>
  </si>
  <si>
    <t>MAMPEL M.  Ramon</t>
  </si>
  <si>
    <t>GUISSO</t>
  </si>
  <si>
    <t>CHAMORRO Miguel</t>
  </si>
  <si>
    <t>BESCHASTNYY Yuri</t>
  </si>
  <si>
    <t>FONTANET Xavier</t>
  </si>
  <si>
    <t>ALVAREZ David</t>
  </si>
  <si>
    <t>DELGADO Ruben</t>
  </si>
  <si>
    <t>VIÑALS David</t>
  </si>
  <si>
    <t>AVENÇ</t>
  </si>
  <si>
    <t>MARTIN Francisco</t>
  </si>
  <si>
    <t>VINAROS</t>
  </si>
  <si>
    <t>RUBIO Jesus</t>
  </si>
  <si>
    <t>CASTELLA Juan</t>
  </si>
  <si>
    <t>PIBERNAT David</t>
  </si>
  <si>
    <t>ALONSO Juan Carlos</t>
  </si>
  <si>
    <t>TOLEDO Joan</t>
  </si>
  <si>
    <t>KREMEN Lara</t>
  </si>
  <si>
    <t>ZOU Tian Qi</t>
  </si>
  <si>
    <t>MARTÍNEZ Eloi</t>
  </si>
  <si>
    <t>CUMPLIDO Guadalupe</t>
  </si>
  <si>
    <t>PARISI Lourdes</t>
  </si>
  <si>
    <t>BUENO Roberto</t>
  </si>
  <si>
    <t>COLLDEFORN Jaume</t>
  </si>
  <si>
    <t>DIAZ Jose Manuel</t>
  </si>
  <si>
    <t>DURAN José Luís</t>
  </si>
  <si>
    <t>DOMINGO Joan</t>
  </si>
  <si>
    <t>DELGADO Francisco</t>
  </si>
  <si>
    <t>PELLEJA Enrique</t>
  </si>
  <si>
    <t>ZARAGOZA Francisco</t>
  </si>
  <si>
    <t>SAÑA Orlando</t>
  </si>
  <si>
    <t>OLIVELLA Raimon</t>
  </si>
  <si>
    <t>GONZALVO Eloi</t>
  </si>
  <si>
    <t>VALLVERDU Josep</t>
  </si>
  <si>
    <t>PUIG Fermin</t>
  </si>
  <si>
    <t>REDON B.  Joan</t>
  </si>
  <si>
    <t>SILVESTRE Javier</t>
  </si>
  <si>
    <t>VARGAS Pedro Juan</t>
  </si>
  <si>
    <t>PLAYÀ Francesc</t>
  </si>
  <si>
    <t>GUZMÁN Josep Maria</t>
  </si>
  <si>
    <t>RUIZ Miriam</t>
  </si>
  <si>
    <t>LEMUS Luis Antonio</t>
  </si>
  <si>
    <t>SOLER David</t>
  </si>
  <si>
    <t>HIDISAN, Lucian Razvan</t>
  </si>
  <si>
    <t>COMAS Jordi</t>
  </si>
  <si>
    <t>SANCHIS Pierre</t>
  </si>
  <si>
    <t>LAUNAIS Bruno</t>
  </si>
  <si>
    <t>AMORÓS Francesc X.</t>
  </si>
  <si>
    <t>OLIVÉ Marc</t>
  </si>
  <si>
    <t>MORENO Gerard</t>
  </si>
  <si>
    <t>NUÑEZ Xavier</t>
  </si>
  <si>
    <t>MARTINEZ Pedro</t>
  </si>
  <si>
    <t>GOMIS Francesc</t>
  </si>
  <si>
    <t>SALVADOR Raul</t>
  </si>
  <si>
    <t>RUIZ A.  Jordi</t>
  </si>
  <si>
    <t>CASADESUS Jordi</t>
  </si>
  <si>
    <t>HERNANDEZ Xavier</t>
  </si>
  <si>
    <t>SANTIAGO David Jose</t>
  </si>
  <si>
    <t>SENTME</t>
  </si>
  <si>
    <t>LLOPIS Isaac</t>
  </si>
  <si>
    <t>HURTADO José A.</t>
  </si>
  <si>
    <t>CASADO Yeray</t>
  </si>
  <si>
    <t>GOMEZ Joel</t>
  </si>
  <si>
    <t>MANZANEQUE Ruben</t>
  </si>
  <si>
    <t>GARCIA S.  David</t>
  </si>
  <si>
    <t>CAMPLL</t>
  </si>
  <si>
    <t>OLIVARES Josep</t>
  </si>
  <si>
    <t>RASPALL Jesus</t>
  </si>
  <si>
    <t>MAYEUX Frederic</t>
  </si>
  <si>
    <t>SAFAJA</t>
  </si>
  <si>
    <t>FERRER Jofre</t>
  </si>
  <si>
    <t>ESPAÑA Fabián A.</t>
  </si>
  <si>
    <t>LILLO Adrià</t>
  </si>
  <si>
    <t>PUIGCORBÉ Martí</t>
  </si>
  <si>
    <t>POVEDA Pol</t>
  </si>
  <si>
    <t>BAUCELLS Genís</t>
  </si>
  <si>
    <t>VALLSTO</t>
  </si>
  <si>
    <t>ESCOBAR David</t>
  </si>
  <si>
    <t>LATORRE Pau</t>
  </si>
  <si>
    <t>BERNAL Pau</t>
  </si>
  <si>
    <t>SANCHÍS Marc</t>
  </si>
  <si>
    <t>NAVARRO Hugo</t>
  </si>
  <si>
    <t>FUSTER Diego</t>
  </si>
  <si>
    <t>SAN NICOLAS Unai</t>
  </si>
  <si>
    <t>ROMERO Judit</t>
  </si>
  <si>
    <t>RODRÍGUEZ Biel</t>
  </si>
  <si>
    <t>REQUENA Saúl</t>
  </si>
  <si>
    <t>MONTAÑEZ Emili</t>
  </si>
  <si>
    <t>PAGES Jordi</t>
  </si>
  <si>
    <t>JORDI Joan</t>
  </si>
  <si>
    <t>COSTA Martí</t>
  </si>
  <si>
    <t>TUBERT Pep</t>
  </si>
  <si>
    <t>ALFONSO Pol</t>
  </si>
  <si>
    <t>TORRES Alan</t>
  </si>
  <si>
    <t>TORREZ Sean Marc</t>
  </si>
  <si>
    <t>CHEN Xujiaen</t>
  </si>
  <si>
    <t>CRUZ Juan</t>
  </si>
  <si>
    <t>OCHOA Francisco Javier</t>
  </si>
  <si>
    <t>TRAGANT Ignasi</t>
  </si>
  <si>
    <t>AREVALO Pol</t>
  </si>
  <si>
    <t>PULIDO Richard</t>
  </si>
  <si>
    <t>MAIMÓ Xavier</t>
  </si>
  <si>
    <t>PUJOL Lluis</t>
  </si>
  <si>
    <t>LEPONT Salome</t>
  </si>
  <si>
    <t>KISHCHUK Nazarii</t>
  </si>
  <si>
    <t>AMZAEV Ruslan</t>
  </si>
  <si>
    <t>PICH Guillem</t>
  </si>
  <si>
    <t>FEHER Orsolya Ágota</t>
  </si>
  <si>
    <t>AROCAS Alba</t>
  </si>
  <si>
    <t>SERRET Joan</t>
  </si>
  <si>
    <t>PINHO Diogo José Dos Santos</t>
  </si>
  <si>
    <t>PAGÈS Mireia</t>
  </si>
  <si>
    <t>VELEZ Alex</t>
  </si>
  <si>
    <t>WIELAND Johann</t>
  </si>
  <si>
    <t>RUIZ Ot</t>
  </si>
  <si>
    <t>HORMIGON Aniol</t>
  </si>
  <si>
    <t>VET</t>
  </si>
  <si>
    <t>ADA</t>
  </si>
  <si>
    <t>RÀNQUING</t>
  </si>
  <si>
    <t>feb 16</t>
  </si>
  <si>
    <t>ESTATALS</t>
  </si>
  <si>
    <t xml:space="preserve"> </t>
  </si>
  <si>
    <t>CORRECCIO</t>
  </si>
  <si>
    <t>BONUS INTERNACIONAL</t>
  </si>
  <si>
    <t>CASSA</t>
  </si>
  <si>
    <t>BADALONA</t>
  </si>
  <si>
    <t>JUV AB</t>
  </si>
  <si>
    <t>INF AB</t>
  </si>
  <si>
    <t>BONUS</t>
  </si>
  <si>
    <t>OP CAT 2F</t>
  </si>
  <si>
    <t>OP CAT 3F</t>
  </si>
  <si>
    <t>CATALÀ</t>
  </si>
  <si>
    <t>ada OPEN</t>
  </si>
  <si>
    <t>ESTATAL</t>
  </si>
  <si>
    <t>TORNEIG</t>
  </si>
  <si>
    <t>ZONAL</t>
  </si>
  <si>
    <t>OP PEU</t>
  </si>
  <si>
    <t>TORNEO</t>
  </si>
  <si>
    <t>NACIONAL</t>
  </si>
  <si>
    <t>BARCELONA</t>
  </si>
  <si>
    <t>TOP VET</t>
  </si>
  <si>
    <t>ABS "B"</t>
  </si>
  <si>
    <t>VFEM</t>
  </si>
  <si>
    <t>ESPANYA</t>
  </si>
  <si>
    <t>F+40</t>
  </si>
  <si>
    <t>OP CAD</t>
  </si>
  <si>
    <t>ada CL 4</t>
  </si>
  <si>
    <t>ada CL 5</t>
  </si>
  <si>
    <t>ada CL 6</t>
  </si>
  <si>
    <t>ada CL 7</t>
  </si>
  <si>
    <t>ada CL 8</t>
  </si>
  <si>
    <t>ada CL 9</t>
  </si>
  <si>
    <t>ada CL 10</t>
  </si>
  <si>
    <t>PROVA</t>
  </si>
  <si>
    <t>C DF</t>
  </si>
  <si>
    <t>C ED</t>
  </si>
  <si>
    <t>LLIGUES ESTATALS</t>
  </si>
  <si>
    <t>CORRECCIÓ CR</t>
  </si>
  <si>
    <t>OP</t>
  </si>
  <si>
    <t>CAS</t>
  </si>
  <si>
    <t>BAD</t>
  </si>
  <si>
    <t>ÀMB</t>
  </si>
  <si>
    <t>INT</t>
  </si>
  <si>
    <t>CAT1F</t>
  </si>
  <si>
    <t>CAT2F</t>
  </si>
  <si>
    <t>CAT3F</t>
  </si>
  <si>
    <t>OPC</t>
  </si>
  <si>
    <t>BON2F</t>
  </si>
  <si>
    <t>BON3F</t>
  </si>
  <si>
    <t>SEN A</t>
  </si>
  <si>
    <t>SEN B</t>
  </si>
  <si>
    <t>SEN C</t>
  </si>
  <si>
    <t>V40</t>
  </si>
  <si>
    <t>V50</t>
  </si>
  <si>
    <t>V60</t>
  </si>
  <si>
    <t>BCN1F</t>
  </si>
  <si>
    <t>BCN</t>
  </si>
  <si>
    <t>BCN2F</t>
  </si>
  <si>
    <t>BCN3F</t>
  </si>
  <si>
    <t>ABS B</t>
  </si>
  <si>
    <t>V65</t>
  </si>
  <si>
    <t>ESP</t>
  </si>
  <si>
    <t>V70</t>
  </si>
  <si>
    <t>ADA P</t>
  </si>
  <si>
    <t>ADA C</t>
  </si>
  <si>
    <t>ADA 4</t>
  </si>
  <si>
    <t>ADA 5</t>
  </si>
  <si>
    <t>ADA 6</t>
  </si>
  <si>
    <t>ADA 7</t>
  </si>
  <si>
    <t>ADA 8</t>
  </si>
  <si>
    <t>ADA 9</t>
  </si>
  <si>
    <t>ADA 10</t>
  </si>
  <si>
    <t>FULL DE PUNTS</t>
  </si>
  <si>
    <t>esportista</t>
  </si>
  <si>
    <t>club</t>
  </si>
  <si>
    <t>sx</t>
  </si>
  <si>
    <t>any</t>
  </si>
  <si>
    <t>codi</t>
  </si>
  <si>
    <t>eda</t>
  </si>
  <si>
    <t>JERARQUIA</t>
  </si>
  <si>
    <t>PUNTS</t>
  </si>
  <si>
    <t>JER VET</t>
  </si>
  <si>
    <t>JER ADA</t>
  </si>
  <si>
    <t>JER SEN</t>
  </si>
  <si>
    <t>JER S21</t>
  </si>
  <si>
    <t>JER JUV</t>
  </si>
  <si>
    <t>JER INF</t>
  </si>
  <si>
    <t>JER ALE</t>
  </si>
  <si>
    <t>JER BEN</t>
  </si>
  <si>
    <t>MAS</t>
  </si>
  <si>
    <t>ROIG Navin</t>
  </si>
  <si>
    <t>J VEM</t>
  </si>
  <si>
    <t>J VEF</t>
  </si>
  <si>
    <t>J ADA</t>
  </si>
  <si>
    <t>J SEM</t>
  </si>
  <si>
    <t>J SEF</t>
  </si>
  <si>
    <t>J 21M</t>
  </si>
  <si>
    <t>J 21F</t>
  </si>
  <si>
    <t>J JUM</t>
  </si>
  <si>
    <t>J JUF</t>
  </si>
  <si>
    <t>J INM</t>
  </si>
  <si>
    <t>J INF</t>
  </si>
  <si>
    <t>J ALM</t>
  </si>
  <si>
    <t>J ALF</t>
  </si>
  <si>
    <t>J BEM</t>
  </si>
  <si>
    <t>J BEF</t>
  </si>
  <si>
    <t>ROMO Miquel</t>
  </si>
  <si>
    <t>VEGA Alberto</t>
  </si>
  <si>
    <t>RAMÍREZ Angel</t>
  </si>
  <si>
    <t>LLOBET Ramon</t>
  </si>
  <si>
    <t>RAMON Jaume</t>
  </si>
  <si>
    <t>LLONGUERAS Valenti</t>
  </si>
  <si>
    <t>GUINOVART Antonio</t>
  </si>
  <si>
    <t>HERRERO Josep</t>
  </si>
  <si>
    <t>DOLS Daniel</t>
  </si>
  <si>
    <t>CHICU Radu</t>
  </si>
  <si>
    <t>MARIMÓN F. Xavier</t>
  </si>
  <si>
    <t>CHAPA Victor</t>
  </si>
  <si>
    <t>AMPOST</t>
  </si>
  <si>
    <t>MACIA Maria</t>
  </si>
  <si>
    <t>MOLINA Olau</t>
  </si>
  <si>
    <t>BUENO Izan</t>
  </si>
  <si>
    <t>COROMINAS Albert</t>
  </si>
  <si>
    <t>BURNS Max</t>
  </si>
  <si>
    <t>MARAÑA Pau</t>
  </si>
  <si>
    <t>ESTRUCH Frederic</t>
  </si>
  <si>
    <t>LATORRE Guillem</t>
  </si>
  <si>
    <t>GAVIRA Raphael Noah</t>
  </si>
  <si>
    <t>PASCUAL Alexandre</t>
  </si>
  <si>
    <t>FENTE Oriol</t>
  </si>
  <si>
    <t>SANCHEZ Victor</t>
  </si>
  <si>
    <t>GALLEGO Marc</t>
  </si>
  <si>
    <t>VERDAGUER Ferran</t>
  </si>
  <si>
    <t>TORRENTS Joan</t>
  </si>
  <si>
    <t>GARCIA Eudald</t>
  </si>
  <si>
    <t>CASELLAS Pere</t>
  </si>
  <si>
    <t>MARTIN Nil</t>
  </si>
  <si>
    <t>CANALES Biel</t>
  </si>
  <si>
    <t>GARCIA Jimena</t>
  </si>
  <si>
    <t>MONNÉ Adrià</t>
  </si>
  <si>
    <t>NOTARIO Guillem</t>
  </si>
  <si>
    <t>ORCERA Gabriel</t>
  </si>
  <si>
    <t>LIMACHE Elias</t>
  </si>
  <si>
    <t>GALLEGO David</t>
  </si>
  <si>
    <t>MORA Pau</t>
  </si>
  <si>
    <t>GÜELL Pau</t>
  </si>
  <si>
    <t>BELLET Marçal</t>
  </si>
  <si>
    <t>POCURULL Gerard</t>
  </si>
  <si>
    <t>CASASSAS Àlex</t>
  </si>
  <si>
    <t>GUTIÉRREZ Ramiro Francisco</t>
  </si>
  <si>
    <t>Modificat perquè no seguia la normativa. L'OC només puntua a Sènior Femení</t>
  </si>
  <si>
    <t>R4</t>
  </si>
  <si>
    <t>GEN 20</t>
  </si>
  <si>
    <t>MORA Izani</t>
  </si>
  <si>
    <t>FELIU Javier</t>
  </si>
  <si>
    <t>BALLESTER Maria</t>
  </si>
  <si>
    <t>GALLEGO Jose Antonio</t>
  </si>
  <si>
    <t>CALDERO Pol</t>
  </si>
  <si>
    <t>CALLE David</t>
  </si>
  <si>
    <t>LASHIN Elsayed Ahmed</t>
  </si>
  <si>
    <t>YEH Chih-Wei</t>
  </si>
  <si>
    <t>CHAPLYGIN Maxim</t>
  </si>
  <si>
    <t>CLOTET Marc</t>
  </si>
  <si>
    <t>AHMED Alyas Alyassi</t>
  </si>
  <si>
    <t>RODES Aleix</t>
  </si>
  <si>
    <t>TUDURÍ Antoni</t>
  </si>
  <si>
    <t>CAREY Charlotte</t>
  </si>
  <si>
    <t>DORCA Loredana-Carmen</t>
  </si>
  <si>
    <t>KUDINOVA Valeriia</t>
  </si>
  <si>
    <t>BALANZO Maria</t>
  </si>
  <si>
    <t>FERNANDEZ Natalia</t>
  </si>
  <si>
    <t>REUS</t>
  </si>
  <si>
    <t>MATAS Nuria</t>
  </si>
  <si>
    <t>VIRGILI Jordina</t>
  </si>
  <si>
    <t>BALAGUE Gemma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</si>
</sst>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</font>
    <font>
      <sz val="10"/>
      <name val="Arial"/>
      <family val="2"/>
    </font>
    <font>
      <i/>
      <sz val="8"/>
      <name val="Arial Narrow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9"/>
      <name val="Arial Narrow"/>
      <family val="2"/>
    </font>
    <font>
      <i/>
      <sz val="9"/>
      <color indexed="30"/>
      <name val="Arial Narrow"/>
      <family val="2"/>
    </font>
    <font>
      <sz val="9"/>
      <name val="Arial Narrow"/>
      <family val="2"/>
    </font>
    <font>
      <b/>
      <sz val="8"/>
      <color indexed="16"/>
      <name val="Arial Narrow"/>
      <family val="2"/>
    </font>
    <font>
      <sz val="10"/>
      <color theme="6" tint="-0.499984740745262"/>
      <name val="Arial"/>
      <family val="2"/>
    </font>
    <font>
      <i/>
      <sz val="9"/>
      <color theme="1"/>
      <name val="Arial Narrow"/>
      <family val="2"/>
    </font>
    <font>
      <i/>
      <sz val="10"/>
      <color theme="6" tint="-0.499984740745262"/>
      <name val="Arial Narrow"/>
      <family val="2"/>
    </font>
    <font>
      <i/>
      <sz val="8"/>
      <color theme="1"/>
      <name val="Arial Narrow"/>
      <family val="2"/>
    </font>
    <font>
      <i/>
      <sz val="8"/>
      <color theme="4" tint="-0.249977111117893"/>
      <name val="Arial Narrow"/>
      <family val="2"/>
    </font>
    <font>
      <sz val="10"/>
      <color theme="3" tint="0.39997558519241921"/>
      <name val="Arial"/>
      <family val="2"/>
    </font>
    <font>
      <sz val="10"/>
      <color theme="8" tint="0.39997558519241921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Arial"/>
      <family val="2"/>
    </font>
    <font>
      <sz val="9"/>
      <color rgb="FFFFFF00"/>
      <name val="Arial Narrow"/>
      <family val="2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4" borderId="0" xfId="0" applyNumberFormat="1" applyFill="1"/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Protection="1">
      <protection hidden="1"/>
    </xf>
    <xf numFmtId="3" fontId="0" fillId="0" borderId="2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4" fontId="0" fillId="0" borderId="1" xfId="0" applyNumberFormat="1" applyBorder="1" applyAlignment="1" applyProtection="1">
      <alignment horizontal="center"/>
      <protection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2" fontId="10" fillId="0" borderId="9" xfId="0" applyNumberFormat="1" applyFont="1" applyFill="1" applyBorder="1" applyAlignment="1" applyProtection="1">
      <alignment horizontal="center" vertical="center"/>
      <protection hidden="1"/>
    </xf>
    <xf numFmtId="4" fontId="11" fillId="0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2" fontId="0" fillId="0" borderId="0" xfId="0" applyNumberFormat="1" applyProtection="1">
      <protection hidden="1"/>
    </xf>
    <xf numFmtId="0" fontId="9" fillId="0" borderId="0" xfId="0" applyFont="1" applyProtection="1"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2" fontId="10" fillId="0" borderId="10" xfId="0" applyNumberFormat="1" applyFont="1" applyFill="1" applyBorder="1" applyAlignment="1" applyProtection="1">
      <alignment horizontal="center" vertical="center"/>
      <protection hidden="1"/>
    </xf>
    <xf numFmtId="4" fontId="11" fillId="0" borderId="10" xfId="0" applyNumberFormat="1" applyFont="1" applyFill="1" applyBorder="1" applyAlignment="1" applyProtection="1">
      <alignment horizontal="center" vertical="center"/>
      <protection hidden="1"/>
    </xf>
    <xf numFmtId="4" fontId="6" fillId="2" borderId="10" xfId="0" applyNumberFormat="1" applyFont="1" applyFill="1" applyBorder="1" applyAlignment="1" applyProtection="1">
      <alignment horizontal="center" vertical="center"/>
      <protection hidden="1"/>
    </xf>
    <xf numFmtId="0" fontId="15" fillId="3" borderId="11" xfId="0" applyFont="1" applyFill="1" applyBorder="1" applyAlignment="1" applyProtection="1">
      <alignment horizontal="center"/>
      <protection hidden="1"/>
    </xf>
    <xf numFmtId="0" fontId="3" fillId="3" borderId="15" xfId="0" applyFont="1" applyFill="1" applyBorder="1" applyAlignment="1" applyProtection="1">
      <alignment horizontal="center" vertical="center"/>
      <protection hidden="1"/>
    </xf>
    <xf numFmtId="14" fontId="3" fillId="3" borderId="15" xfId="0" applyNumberFormat="1" applyFont="1" applyFill="1" applyBorder="1" applyAlignment="1" applyProtection="1">
      <alignment horizontal="center" vertical="center"/>
      <protection hidden="1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0" fontId="14" fillId="3" borderId="16" xfId="0" applyFont="1" applyFill="1" applyBorder="1" applyAlignment="1" applyProtection="1">
      <alignment horizontal="center"/>
      <protection hidden="1"/>
    </xf>
    <xf numFmtId="0" fontId="15" fillId="3" borderId="17" xfId="0" applyFont="1" applyFill="1" applyBorder="1" applyAlignment="1" applyProtection="1">
      <alignment horizontal="center"/>
      <protection hidden="1"/>
    </xf>
    <xf numFmtId="0" fontId="0" fillId="3" borderId="18" xfId="0" applyFill="1" applyBorder="1" applyProtection="1">
      <protection hidden="1"/>
    </xf>
    <xf numFmtId="0" fontId="0" fillId="3" borderId="19" xfId="0" applyFill="1" applyBorder="1" applyAlignment="1" applyProtection="1">
      <alignment horizontal="center"/>
      <protection hidden="1"/>
    </xf>
    <xf numFmtId="0" fontId="0" fillId="3" borderId="20" xfId="0" applyFill="1" applyBorder="1" applyAlignment="1" applyProtection="1">
      <alignment horizontal="center"/>
      <protection hidden="1"/>
    </xf>
    <xf numFmtId="4" fontId="15" fillId="3" borderId="21" xfId="0" applyNumberFormat="1" applyFont="1" applyFill="1" applyBorder="1" applyProtection="1">
      <protection hidden="1"/>
    </xf>
    <xf numFmtId="0" fontId="15" fillId="3" borderId="19" xfId="0" applyFont="1" applyFill="1" applyBorder="1" applyAlignment="1" applyProtection="1">
      <alignment horizontal="center"/>
      <protection hidden="1"/>
    </xf>
    <xf numFmtId="164" fontId="2" fillId="0" borderId="24" xfId="0" applyNumberFormat="1" applyFont="1" applyFill="1" applyBorder="1" applyAlignment="1" applyProtection="1">
      <alignment horizontal="center" vertical="center"/>
      <protection hidden="1"/>
    </xf>
    <xf numFmtId="2" fontId="12" fillId="0" borderId="24" xfId="0" applyNumberFormat="1" applyFont="1" applyFill="1" applyBorder="1" applyAlignment="1" applyProtection="1">
      <alignment horizontal="center" vertical="center"/>
      <protection hidden="1"/>
    </xf>
    <xf numFmtId="164" fontId="13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Protection="1">
      <protection hidden="1"/>
    </xf>
    <xf numFmtId="0" fontId="0" fillId="3" borderId="17" xfId="0" applyFill="1" applyBorder="1" applyAlignment="1" applyProtection="1">
      <alignment horizontal="center" vertical="center"/>
      <protection hidden="1"/>
    </xf>
    <xf numFmtId="4" fontId="7" fillId="2" borderId="10" xfId="0" applyNumberFormat="1" applyFont="1" applyFill="1" applyBorder="1" applyAlignment="1" applyProtection="1">
      <alignment horizontal="center" vertical="center"/>
      <protection hidden="1"/>
    </xf>
    <xf numFmtId="4" fontId="7" fillId="5" borderId="10" xfId="0" applyNumberFormat="1" applyFont="1" applyFill="1" applyBorder="1" applyAlignment="1" applyProtection="1">
      <alignment horizontal="center" vertical="center"/>
      <protection hidden="1"/>
    </xf>
    <xf numFmtId="4" fontId="15" fillId="3" borderId="18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" fontId="7" fillId="2" borderId="9" xfId="0" applyNumberFormat="1" applyFont="1" applyFill="1" applyBorder="1" applyAlignment="1" applyProtection="1">
      <alignment horizontal="center" vertical="center"/>
      <protection hidden="1"/>
    </xf>
    <xf numFmtId="4" fontId="7" fillId="5" borderId="9" xfId="0" applyNumberFormat="1" applyFont="1" applyFill="1" applyBorder="1" applyAlignment="1" applyProtection="1">
      <alignment horizontal="center" vertical="center"/>
      <protection hidden="1"/>
    </xf>
    <xf numFmtId="4" fontId="7" fillId="6" borderId="9" xfId="0" applyNumberFormat="1" applyFont="1" applyFill="1" applyBorder="1" applyAlignment="1" applyProtection="1">
      <alignment horizontal="center" vertical="center"/>
      <protection hidden="1"/>
    </xf>
    <xf numFmtId="4" fontId="18" fillId="6" borderId="9" xfId="0" applyNumberFormat="1" applyFont="1" applyFill="1" applyBorder="1" applyAlignment="1" applyProtection="1">
      <alignment horizontal="left" vertical="center"/>
      <protection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2" fillId="0" borderId="22" xfId="0" applyNumberFormat="1" applyFont="1" applyFill="1" applyBorder="1" applyAlignment="1" applyProtection="1">
      <alignment horizontal="center" vertical="center"/>
      <protection hidden="1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0" fontId="3" fillId="3" borderId="15" xfId="0" applyFont="1" applyFill="1" applyBorder="1" applyAlignment="1" applyProtection="1">
      <alignment horizontal="center" vertical="center"/>
      <protection hidden="1"/>
    </xf>
    <xf numFmtId="2" fontId="3" fillId="0" borderId="2" xfId="0" applyNumberFormat="1" applyFont="1" applyBorder="1" applyAlignment="1" applyProtection="1">
      <alignment horizontal="right"/>
      <protection hidden="1"/>
    </xf>
    <xf numFmtId="2" fontId="3" fillId="0" borderId="1" xfId="0" applyNumberFormat="1" applyFont="1" applyBorder="1" applyAlignment="1" applyProtection="1">
      <alignment horizontal="right"/>
      <protection hidden="1"/>
    </xf>
    <xf numFmtId="0" fontId="17" fillId="4" borderId="12" xfId="0" applyFont="1" applyFill="1" applyBorder="1" applyAlignment="1" applyProtection="1">
      <alignment horizontal="left" vertical="center" indent="1"/>
      <protection hidden="1"/>
    </xf>
    <xf numFmtId="0" fontId="17" fillId="4" borderId="13" xfId="0" applyFont="1" applyFill="1" applyBorder="1" applyAlignment="1" applyProtection="1">
      <alignment horizontal="left" vertical="center" indent="1"/>
      <protection hidden="1"/>
    </xf>
    <xf numFmtId="0" fontId="17" fillId="4" borderId="14" xfId="0" applyFont="1" applyFill="1" applyBorder="1" applyAlignment="1" applyProtection="1">
      <alignment horizontal="left" vertical="center" indent="1"/>
      <protection hidden="1"/>
    </xf>
    <xf numFmtId="3" fontId="3" fillId="5" borderId="3" xfId="0" applyNumberFormat="1" applyFont="1" applyFill="1" applyBorder="1" applyAlignment="1" applyProtection="1">
      <alignment horizontal="center" vertical="center"/>
      <protection locked="0"/>
    </xf>
    <xf numFmtId="3" fontId="3" fillId="5" borderId="4" xfId="0" applyNumberFormat="1" applyFont="1" applyFill="1" applyBorder="1" applyAlignment="1" applyProtection="1">
      <alignment horizontal="center" vertical="center"/>
      <protection locked="0"/>
    </xf>
    <xf numFmtId="3" fontId="3" fillId="5" borderId="5" xfId="0" applyNumberFormat="1" applyFont="1" applyFill="1" applyBorder="1" applyAlignment="1" applyProtection="1">
      <alignment horizontal="center" vertical="center"/>
      <protection locked="0"/>
    </xf>
    <xf numFmtId="3" fontId="3" fillId="5" borderId="6" xfId="0" applyNumberFormat="1" applyFont="1" applyFill="1" applyBorder="1" applyAlignment="1" applyProtection="1">
      <alignment horizontal="center" vertical="center"/>
      <protection locked="0"/>
    </xf>
    <xf numFmtId="3" fontId="3" fillId="5" borderId="4" xfId="0" applyNumberFormat="1" applyFont="1" applyFill="1" applyBorder="1" applyAlignment="1" applyProtection="1">
      <alignment vertical="center"/>
      <protection hidden="1"/>
    </xf>
    <xf numFmtId="3" fontId="3" fillId="5" borderId="7" xfId="0" applyNumberFormat="1" applyFont="1" applyFill="1" applyBorder="1" applyAlignment="1" applyProtection="1">
      <alignment vertical="center"/>
      <protection hidden="1"/>
    </xf>
    <xf numFmtId="3" fontId="3" fillId="5" borderId="6" xfId="0" applyNumberFormat="1" applyFont="1" applyFill="1" applyBorder="1" applyAlignment="1" applyProtection="1">
      <alignment vertical="center"/>
      <protection hidden="1"/>
    </xf>
    <xf numFmtId="3" fontId="3" fillId="5" borderId="8" xfId="0" applyNumberFormat="1" applyFont="1" applyFill="1" applyBorder="1" applyAlignment="1" applyProtection="1">
      <alignment vertical="center"/>
      <protection hidden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361950</xdr:colOff>
          <xdr:row>0</xdr:row>
          <xdr:rowOff>19050</xdr:rowOff>
        </xdr:from>
        <xdr:to>
          <xdr:col>9</xdr:col>
          <xdr:colOff>0</xdr:colOff>
          <xdr:row>0</xdr:row>
          <xdr:rowOff>209550</xdr:rowOff>
        </xdr:to>
        <xdr:sp macro="" textlink="">
          <xdr:nvSpPr>
            <xdr:cNvPr id="4115" name="Button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MOSTRA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0</xdr:row>
          <xdr:rowOff>19050</xdr:rowOff>
        </xdr:from>
        <xdr:to>
          <xdr:col>18</xdr:col>
          <xdr:colOff>228600</xdr:colOff>
          <xdr:row>0</xdr:row>
          <xdr:rowOff>209550</xdr:rowOff>
        </xdr:to>
        <xdr:sp macro="" textlink="">
          <xdr:nvSpPr>
            <xdr:cNvPr id="4116" name="Button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Esborra peu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1</xdr:row>
          <xdr:rowOff>28575</xdr:rowOff>
        </xdr:from>
        <xdr:to>
          <xdr:col>18</xdr:col>
          <xdr:colOff>238125</xdr:colOff>
          <xdr:row>2</xdr:row>
          <xdr:rowOff>57150</xdr:rowOff>
        </xdr:to>
        <xdr:sp macro="" textlink="">
          <xdr:nvSpPr>
            <xdr:cNvPr id="4117" name="Button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FILTRA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2</xdr:row>
          <xdr:rowOff>76200</xdr:rowOff>
        </xdr:from>
        <xdr:to>
          <xdr:col>18</xdr:col>
          <xdr:colOff>257175</xdr:colOff>
          <xdr:row>3</xdr:row>
          <xdr:rowOff>104775</xdr:rowOff>
        </xdr:to>
        <xdr:sp macro="" textlink="">
          <xdr:nvSpPr>
            <xdr:cNvPr id="4118" name="Button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RESET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155"/>
  <sheetViews>
    <sheetView showGridLines="0" showRowColHeaders="0" tabSelected="1" zoomScale="115" zoomScaleNormal="115" zoomScaleSheetLayoutView="130" workbookViewId="0">
      <pane xSplit="5" ySplit="4" topLeftCell="F5" activePane="bottomRight" state="frozenSplit"/>
      <selection pane="topRight" activeCell="F1" sqref="F1"/>
      <selection pane="bottomLeft" activeCell="A2" sqref="A2"/>
      <selection pane="bottomRight" activeCell="B2" sqref="B2:E3"/>
    </sheetView>
  </sheetViews>
  <sheetFormatPr baseColWidth="10" defaultColWidth="11.42578125" defaultRowHeight="12.75" x14ac:dyDescent="0.2"/>
  <cols>
    <col min="1" max="1" width="5.42578125" style="13" customWidth="1"/>
    <col min="2" max="5" width="6.42578125" style="14" customWidth="1"/>
    <col min="6" max="7" width="5.140625" style="15" customWidth="1"/>
    <col min="8" max="8" width="8.7109375" style="16" customWidth="1"/>
    <col min="9" max="16" width="11.28515625" style="13" customWidth="1"/>
    <col min="17" max="17" width="3.5703125" style="4" customWidth="1"/>
    <col min="18" max="16384" width="11.42578125" style="4"/>
  </cols>
  <sheetData>
    <row r="1" spans="1:17" ht="17.25" customHeight="1" x14ac:dyDescent="0.2">
      <c r="A1" s="21" t="str">
        <f>"Rànquing Català "&amp;P1</f>
        <v>Rànquing Català R4</v>
      </c>
      <c r="B1" s="51" t="str">
        <f>IFERROR(VLOOKUP(B2,PUNTS,2,0),"")</f>
        <v/>
      </c>
      <c r="C1" s="52"/>
      <c r="D1" s="52"/>
      <c r="E1" s="52"/>
      <c r="F1" s="52"/>
      <c r="G1" s="52"/>
      <c r="H1" s="52"/>
      <c r="I1" s="53"/>
      <c r="J1" s="48" t="str">
        <f>IFERROR(VLOOKUP(B2,PUNTS,3,0),"")</f>
        <v/>
      </c>
      <c r="K1" s="48"/>
      <c r="L1" s="22" t="str">
        <f>IFERROR(VLOOKUP(B2,PUNTS,4,0),"")</f>
        <v/>
      </c>
      <c r="M1" s="22" t="str">
        <f>IFERROR(VLOOKUP(B2,PUNTS,7,0),"")</f>
        <v/>
      </c>
      <c r="N1" s="22" t="str">
        <f>IFERROR(VLOOKUP(B2,PUNTS,6,0),"")</f>
        <v/>
      </c>
      <c r="O1" s="23">
        <f>PUNTS!B1</f>
        <v>43873</v>
      </c>
      <c r="P1" s="24" t="str">
        <f>PUNTS!B2</f>
        <v>R4</v>
      </c>
      <c r="Q1" s="25">
        <v>10</v>
      </c>
    </row>
    <row r="2" spans="1:17" x14ac:dyDescent="0.2">
      <c r="A2" s="26" t="str">
        <f>B2&amp;" "&amp;B1&amp; " ("&amp;J1&amp;")"</f>
        <v xml:space="preserve">  ()</v>
      </c>
      <c r="B2" s="54"/>
      <c r="C2" s="55"/>
      <c r="D2" s="58"/>
      <c r="E2" s="59"/>
      <c r="F2" s="49" t="s">
        <v>1138</v>
      </c>
      <c r="G2" s="49"/>
      <c r="H2" s="49"/>
      <c r="I2" s="5" t="str">
        <f>IFERROR(VLOOKUP(B$2,PUNTS,158),"")&amp;IFERROR(VLOOKUP(B$2,PUNTS,159),"")</f>
        <v/>
      </c>
      <c r="J2" s="6" t="str">
        <f>IFERROR(VLOOKUP(B$2,PUNTS,160),"")</f>
        <v/>
      </c>
      <c r="K2" s="7" t="str">
        <f>IFERROR(IF(L1="M",VLOOKUP(B$2,PUNTS,161),IF(L1="F",VLOOKUP(B$2,PUNTS,162),"")),"")</f>
        <v/>
      </c>
      <c r="L2" s="7" t="str">
        <f>IFERROR(IF(L1="M",VLOOKUP(B$2,PUNTS,163),IF(L1="F",VLOOKUP(B$2,PUNTS,164),"")),"")</f>
        <v/>
      </c>
      <c r="M2" s="7" t="str">
        <f>IFERROR(IF(L1="M",VLOOKUP(B$2,PUNTS,165),IF(L1="F",VLOOKUP(B$2,PUNTS,166),"")),"")</f>
        <v/>
      </c>
      <c r="N2" s="7" t="str">
        <f>IFERROR(IF(L1="M",VLOOKUP(B$2,PUNTS,167),IF(L1="F",VLOOKUP(B$2,PUNTS,168),"")),"")</f>
        <v/>
      </c>
      <c r="O2" s="8" t="str">
        <f>IFERROR(IF(L1="M",VLOOKUP(B$2,PUNTS,169),IF(L1="F",VLOOKUP(B$2,PUNTS,170),"")),"")</f>
        <v/>
      </c>
      <c r="P2" s="8" t="str">
        <f>IFERROR(IF(L1="M",VLOOKUP(B$2,PUNTS,171),IF(L1="F",VLOOKUP(B$2,PUNTS,172),"")),"")</f>
        <v/>
      </c>
      <c r="Q2" s="27"/>
    </row>
    <row r="3" spans="1:17" x14ac:dyDescent="0.2">
      <c r="A3" s="26"/>
      <c r="B3" s="56"/>
      <c r="C3" s="57"/>
      <c r="D3" s="60"/>
      <c r="E3" s="61"/>
      <c r="F3" s="50" t="s">
        <v>1139</v>
      </c>
      <c r="G3" s="50"/>
      <c r="H3" s="50"/>
      <c r="I3" s="9">
        <f>SUM(I5:I154)</f>
        <v>0</v>
      </c>
      <c r="J3" s="9">
        <f t="shared" ref="J3:P3" si="0">SUM(J5:J154)</f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  <c r="Q3" s="27"/>
    </row>
    <row r="4" spans="1:17" ht="10.5" customHeight="1" thickBot="1" x14ac:dyDescent="0.25">
      <c r="A4" s="31"/>
      <c r="B4" s="46" t="s">
        <v>1092</v>
      </c>
      <c r="C4" s="47"/>
      <c r="D4" s="47"/>
      <c r="E4" s="32" t="s">
        <v>1100</v>
      </c>
      <c r="F4" s="33" t="s">
        <v>1093</v>
      </c>
      <c r="G4" s="33" t="s">
        <v>1094</v>
      </c>
      <c r="H4" s="34" t="s">
        <v>24</v>
      </c>
      <c r="I4" s="33" t="s">
        <v>1055</v>
      </c>
      <c r="J4" s="33" t="s">
        <v>1056</v>
      </c>
      <c r="K4" s="33" t="s">
        <v>5</v>
      </c>
      <c r="L4" s="33" t="s">
        <v>18</v>
      </c>
      <c r="M4" s="33" t="s">
        <v>16</v>
      </c>
      <c r="N4" s="33" t="s">
        <v>13</v>
      </c>
      <c r="O4" s="33" t="s">
        <v>14</v>
      </c>
      <c r="P4" s="33" t="s">
        <v>15</v>
      </c>
      <c r="Q4" s="35"/>
    </row>
    <row r="5" spans="1:17" s="40" customFormat="1" ht="14.25" customHeight="1" x14ac:dyDescent="0.2">
      <c r="A5" s="36">
        <v>1</v>
      </c>
      <c r="B5" s="17" t="s">
        <v>0</v>
      </c>
      <c r="C5" s="17" t="s">
        <v>2</v>
      </c>
      <c r="D5" s="17" t="s">
        <v>5</v>
      </c>
      <c r="E5" s="17" t="s">
        <v>1101</v>
      </c>
      <c r="F5" s="18">
        <v>0.3</v>
      </c>
      <c r="G5" s="18">
        <v>1</v>
      </c>
      <c r="H5" s="19">
        <f t="shared" ref="H5:H36" si="1">IFERROR(VLOOKUP(B$2,PUNTS,A5+7,0),0)</f>
        <v>0</v>
      </c>
      <c r="I5" s="20"/>
      <c r="J5" s="37"/>
      <c r="K5" s="38">
        <f>$F5*$G5*$H5*$Q$1</f>
        <v>0</v>
      </c>
      <c r="L5" s="37"/>
      <c r="M5" s="37"/>
      <c r="N5" s="37"/>
      <c r="O5" s="37"/>
      <c r="P5" s="37"/>
      <c r="Q5" s="39">
        <f>IF(SUM(I5:P5)=0,0,1)</f>
        <v>0</v>
      </c>
    </row>
    <row r="6" spans="1:17" s="40" customFormat="1" ht="14.25" customHeight="1" x14ac:dyDescent="0.2">
      <c r="A6" s="36">
        <v>2</v>
      </c>
      <c r="B6" s="10" t="s">
        <v>0</v>
      </c>
      <c r="C6" s="10" t="s">
        <v>3</v>
      </c>
      <c r="D6" s="10" t="s">
        <v>5</v>
      </c>
      <c r="E6" s="10" t="s">
        <v>6</v>
      </c>
      <c r="F6" s="11">
        <v>0.1</v>
      </c>
      <c r="G6" s="11">
        <v>1</v>
      </c>
      <c r="H6" s="12">
        <f t="shared" si="1"/>
        <v>0</v>
      </c>
      <c r="I6" s="41"/>
      <c r="J6" s="41"/>
      <c r="K6" s="42">
        <f>$F6*$G6*$H6*$Q$1</f>
        <v>0</v>
      </c>
      <c r="L6" s="41"/>
      <c r="M6" s="41"/>
      <c r="N6" s="41"/>
      <c r="O6" s="41"/>
      <c r="P6" s="41"/>
      <c r="Q6" s="39">
        <f t="shared" ref="Q6:Q69" si="2">IF(SUM(I6:P6)=0,0,1)</f>
        <v>0</v>
      </c>
    </row>
    <row r="7" spans="1:17" s="40" customFormat="1" ht="14.25" customHeight="1" x14ac:dyDescent="0.2">
      <c r="A7" s="36">
        <v>3</v>
      </c>
      <c r="B7" s="45" t="s">
        <v>1095</v>
      </c>
      <c r="C7" s="45"/>
      <c r="D7" s="45"/>
      <c r="E7" s="10" t="s">
        <v>6</v>
      </c>
      <c r="F7" s="11">
        <v>1</v>
      </c>
      <c r="G7" s="11">
        <v>1</v>
      </c>
      <c r="H7" s="12">
        <f t="shared" si="1"/>
        <v>0</v>
      </c>
      <c r="I7" s="41"/>
      <c r="J7" s="41"/>
      <c r="K7" s="42">
        <f>$F7*$G7*$H7</f>
        <v>0</v>
      </c>
      <c r="L7" s="41"/>
      <c r="M7" s="41"/>
      <c r="N7" s="41"/>
      <c r="O7" s="41"/>
      <c r="P7" s="41"/>
      <c r="Q7" s="39">
        <f t="shared" si="2"/>
        <v>0</v>
      </c>
    </row>
    <row r="8" spans="1:17" s="40" customFormat="1" ht="14.25" customHeight="1" x14ac:dyDescent="0.2">
      <c r="A8" s="36">
        <v>4</v>
      </c>
      <c r="B8" s="45" t="s">
        <v>1096</v>
      </c>
      <c r="C8" s="45"/>
      <c r="D8" s="45"/>
      <c r="E8" s="10" t="s">
        <v>1056</v>
      </c>
      <c r="F8" s="11">
        <v>1</v>
      </c>
      <c r="G8" s="11">
        <v>1</v>
      </c>
      <c r="H8" s="12">
        <f t="shared" si="1"/>
        <v>0</v>
      </c>
      <c r="I8" s="41"/>
      <c r="J8" s="42">
        <f>$F8*$G8*$H8*$Q$1</f>
        <v>0</v>
      </c>
      <c r="K8" s="41"/>
      <c r="L8" s="41"/>
      <c r="M8" s="41"/>
      <c r="N8" s="41"/>
      <c r="O8" s="41"/>
      <c r="P8" s="41"/>
      <c r="Q8" s="39">
        <f t="shared" si="2"/>
        <v>0</v>
      </c>
    </row>
    <row r="9" spans="1:17" s="40" customFormat="1" ht="14.25" customHeight="1" x14ac:dyDescent="0.2">
      <c r="A9" s="36">
        <v>5</v>
      </c>
      <c r="B9" s="10" t="s">
        <v>1097</v>
      </c>
      <c r="C9" s="10" t="s">
        <v>4</v>
      </c>
      <c r="D9" s="10" t="s">
        <v>5</v>
      </c>
      <c r="E9" s="10" t="s">
        <v>6</v>
      </c>
      <c r="F9" s="11">
        <v>1</v>
      </c>
      <c r="G9" s="11">
        <v>15</v>
      </c>
      <c r="H9" s="12">
        <f t="shared" si="1"/>
        <v>0</v>
      </c>
      <c r="I9" s="41"/>
      <c r="J9" s="41"/>
      <c r="K9" s="42">
        <f>$F9*$G9*$H9*$Q$1</f>
        <v>0</v>
      </c>
      <c r="L9" s="42">
        <f>IF($N$1&lt;21,$F9*$G9*$H9*$Q$1,0)</f>
        <v>0</v>
      </c>
      <c r="M9" s="42">
        <f>IF($N$1&lt;18,$F9*$G9*$H9*$Q$1,0)</f>
        <v>0</v>
      </c>
      <c r="N9" s="42">
        <f>IF($N$1&lt;15,$F9*$G9*$H9*$Q$1,0)</f>
        <v>0</v>
      </c>
      <c r="O9" s="42">
        <f>IF($N$1&lt;13,$F9*$G9*$H9*$Q$1,0)</f>
        <v>0</v>
      </c>
      <c r="P9" s="42">
        <f>IF($N$1&lt;11,$F9*$G9*$H9*$Q$1,0)</f>
        <v>0</v>
      </c>
      <c r="Q9" s="39">
        <f t="shared" si="2"/>
        <v>0</v>
      </c>
    </row>
    <row r="10" spans="1:17" s="40" customFormat="1" ht="14.25" customHeight="1" x14ac:dyDescent="0.2">
      <c r="A10" s="36">
        <v>6</v>
      </c>
      <c r="B10" s="10" t="s">
        <v>1097</v>
      </c>
      <c r="C10" s="10" t="s">
        <v>4</v>
      </c>
      <c r="D10" s="10" t="s">
        <v>5</v>
      </c>
      <c r="E10" s="10" t="s">
        <v>7</v>
      </c>
      <c r="F10" s="11">
        <v>0.25</v>
      </c>
      <c r="G10" s="11">
        <v>15</v>
      </c>
      <c r="H10" s="12">
        <f t="shared" si="1"/>
        <v>0</v>
      </c>
      <c r="I10" s="41"/>
      <c r="J10" s="41"/>
      <c r="K10" s="42">
        <f>$F10*$G10*$H10*$Q$1</f>
        <v>0</v>
      </c>
      <c r="L10" s="42">
        <f>IF($N$1&lt;21,$F10*$G10*$H10*$Q$1,0)</f>
        <v>0</v>
      </c>
      <c r="M10" s="42">
        <f>IF($N$1&lt;18,$F10*$G10*$H10*$Q$1,0)</f>
        <v>0</v>
      </c>
      <c r="N10" s="42">
        <f>IF($N$1&lt;15,$F10*$G10*$H10*$Q$1,0)</f>
        <v>0</v>
      </c>
      <c r="O10" s="42">
        <f>IF($N$1&lt;13,$F10*$G10*$H10*$Q$1,0)</f>
        <v>0</v>
      </c>
      <c r="P10" s="42">
        <f>IF($N$1&lt;11,$F10*$G10*$H10*$Q$1,0)</f>
        <v>0</v>
      </c>
      <c r="Q10" s="39">
        <f t="shared" si="2"/>
        <v>0</v>
      </c>
    </row>
    <row r="11" spans="1:17" s="40" customFormat="1" ht="14.25" customHeight="1" x14ac:dyDescent="0.2">
      <c r="A11" s="36">
        <v>7</v>
      </c>
      <c r="B11" s="10" t="s">
        <v>1097</v>
      </c>
      <c r="C11" s="10" t="s">
        <v>4</v>
      </c>
      <c r="D11" s="10" t="s">
        <v>13</v>
      </c>
      <c r="E11" s="10" t="s">
        <v>7</v>
      </c>
      <c r="F11" s="11">
        <v>0.5</v>
      </c>
      <c r="G11" s="11">
        <v>2</v>
      </c>
      <c r="H11" s="12">
        <f t="shared" si="1"/>
        <v>0</v>
      </c>
      <c r="I11" s="41"/>
      <c r="J11" s="41"/>
      <c r="K11" s="41"/>
      <c r="L11" s="41"/>
      <c r="M11" s="41"/>
      <c r="N11" s="42">
        <f>IF($N$1&lt;15,$F11*$G11*$H11*$Q$1,0)</f>
        <v>0</v>
      </c>
      <c r="O11" s="42">
        <f>IF($N$1&lt;13,$F11*$G11*$H11*$Q$1,0)</f>
        <v>0</v>
      </c>
      <c r="P11" s="42">
        <f>IF($N$1&lt;11,$F11*$G11*$H11*$Q$1,0)</f>
        <v>0</v>
      </c>
      <c r="Q11" s="39">
        <f t="shared" si="2"/>
        <v>0</v>
      </c>
    </row>
    <row r="12" spans="1:17" s="40" customFormat="1" ht="14.25" customHeight="1" x14ac:dyDescent="0.2">
      <c r="A12" s="36">
        <v>8</v>
      </c>
      <c r="B12" s="10" t="s">
        <v>1097</v>
      </c>
      <c r="C12" s="10" t="s">
        <v>4</v>
      </c>
      <c r="D12" s="10" t="s">
        <v>1056</v>
      </c>
      <c r="E12" s="10" t="s">
        <v>7</v>
      </c>
      <c r="F12" s="11">
        <v>1</v>
      </c>
      <c r="G12" s="11">
        <v>10</v>
      </c>
      <c r="H12" s="12">
        <f t="shared" si="1"/>
        <v>0</v>
      </c>
      <c r="I12" s="41"/>
      <c r="J12" s="42">
        <f>$F12*$G12*$H12*$Q$1</f>
        <v>0</v>
      </c>
      <c r="K12" s="41"/>
      <c r="L12" s="41"/>
      <c r="M12" s="41"/>
      <c r="N12" s="41"/>
      <c r="O12" s="41"/>
      <c r="P12" s="41"/>
      <c r="Q12" s="39">
        <f t="shared" si="2"/>
        <v>0</v>
      </c>
    </row>
    <row r="13" spans="1:17" s="40" customFormat="1" ht="14.25" customHeight="1" x14ac:dyDescent="0.2">
      <c r="A13" s="36">
        <v>9</v>
      </c>
      <c r="B13" s="10" t="s">
        <v>1097</v>
      </c>
      <c r="C13" s="10" t="s">
        <v>1098</v>
      </c>
      <c r="D13" s="10" t="s">
        <v>14</v>
      </c>
      <c r="E13" s="10" t="s">
        <v>7</v>
      </c>
      <c r="F13" s="11">
        <v>0.5</v>
      </c>
      <c r="G13" s="11">
        <v>1</v>
      </c>
      <c r="H13" s="12">
        <f t="shared" si="1"/>
        <v>0</v>
      </c>
      <c r="I13" s="41"/>
      <c r="J13" s="41"/>
      <c r="K13" s="41"/>
      <c r="L13" s="41"/>
      <c r="M13" s="41"/>
      <c r="N13" s="41"/>
      <c r="O13" s="42">
        <f>IF($N$1&lt;13,$F13*$G13*$H13*$Q$1,0)</f>
        <v>0</v>
      </c>
      <c r="P13" s="42">
        <f>IF($N$1&lt;11,$F13*$G13*$H13*$Q$1,0)</f>
        <v>0</v>
      </c>
      <c r="Q13" s="39">
        <f t="shared" si="2"/>
        <v>0</v>
      </c>
    </row>
    <row r="14" spans="1:17" s="40" customFormat="1" ht="14.25" customHeight="1" x14ac:dyDescent="0.2">
      <c r="A14" s="36">
        <v>10</v>
      </c>
      <c r="B14" s="10" t="s">
        <v>1097</v>
      </c>
      <c r="C14" s="10" t="s">
        <v>1098</v>
      </c>
      <c r="D14" s="10" t="s">
        <v>15</v>
      </c>
      <c r="E14" s="10" t="s">
        <v>7</v>
      </c>
      <c r="F14" s="11">
        <v>0.5</v>
      </c>
      <c r="G14" s="11">
        <v>0.33</v>
      </c>
      <c r="H14" s="12">
        <f t="shared" si="1"/>
        <v>0</v>
      </c>
      <c r="I14" s="41"/>
      <c r="J14" s="41"/>
      <c r="K14" s="41"/>
      <c r="L14" s="41"/>
      <c r="M14" s="41"/>
      <c r="N14" s="41"/>
      <c r="O14" s="42">
        <f>IF($N$1&lt;13,$F14*$G14*$H14*$Q$1,0)</f>
        <v>0</v>
      </c>
      <c r="P14" s="42">
        <f>IF($N$1&lt;11,$F14*$G14*$H14*$Q$1,0)</f>
        <v>0</v>
      </c>
      <c r="Q14" s="39">
        <f t="shared" si="2"/>
        <v>0</v>
      </c>
    </row>
    <row r="15" spans="1:17" s="40" customFormat="1" ht="14.25" customHeight="1" x14ac:dyDescent="0.2">
      <c r="A15" s="36">
        <v>11</v>
      </c>
      <c r="B15" s="10" t="s">
        <v>1097</v>
      </c>
      <c r="C15" s="10" t="s">
        <v>1099</v>
      </c>
      <c r="D15" s="10" t="s">
        <v>15</v>
      </c>
      <c r="E15" s="10" t="s">
        <v>7</v>
      </c>
      <c r="F15" s="11">
        <v>0.5</v>
      </c>
      <c r="G15" s="11">
        <v>0.33</v>
      </c>
      <c r="H15" s="12">
        <f t="shared" si="1"/>
        <v>0</v>
      </c>
      <c r="I15" s="41"/>
      <c r="J15" s="41"/>
      <c r="K15" s="41"/>
      <c r="L15" s="41"/>
      <c r="M15" s="41"/>
      <c r="N15" s="41"/>
      <c r="O15" s="41"/>
      <c r="P15" s="42">
        <f>IF($N$1&lt;11,$F15*$G15*$H15*$Q$1,0)</f>
        <v>0</v>
      </c>
      <c r="Q15" s="39">
        <f t="shared" si="2"/>
        <v>0</v>
      </c>
    </row>
    <row r="16" spans="1:17" s="40" customFormat="1" ht="14.25" customHeight="1" x14ac:dyDescent="0.2">
      <c r="A16" s="36">
        <v>12</v>
      </c>
      <c r="B16" s="10" t="s">
        <v>1097</v>
      </c>
      <c r="C16" s="10" t="s">
        <v>1102</v>
      </c>
      <c r="D16" s="10" t="s">
        <v>1056</v>
      </c>
      <c r="E16" s="10" t="s">
        <v>7</v>
      </c>
      <c r="F16" s="11">
        <v>1.25</v>
      </c>
      <c r="G16" s="11">
        <v>10</v>
      </c>
      <c r="H16" s="12">
        <f t="shared" si="1"/>
        <v>0</v>
      </c>
      <c r="I16" s="41"/>
      <c r="J16" s="42">
        <f>$F16*$G16*$H16*$Q$1</f>
        <v>0</v>
      </c>
      <c r="K16" s="41"/>
      <c r="L16" s="41"/>
      <c r="M16" s="41"/>
      <c r="N16" s="41"/>
      <c r="O16" s="41"/>
      <c r="P16" s="41"/>
      <c r="Q16" s="39">
        <f t="shared" si="2"/>
        <v>0</v>
      </c>
    </row>
    <row r="17" spans="1:17" s="40" customFormat="1" ht="14.25" customHeight="1" x14ac:dyDescent="0.2">
      <c r="A17" s="36">
        <v>13</v>
      </c>
      <c r="B17" s="10" t="s">
        <v>1097</v>
      </c>
      <c r="C17" s="10" t="s">
        <v>1102</v>
      </c>
      <c r="D17" s="10" t="s">
        <v>25</v>
      </c>
      <c r="E17" s="10" t="s">
        <v>7</v>
      </c>
      <c r="F17" s="11">
        <v>0.8</v>
      </c>
      <c r="G17" s="11">
        <v>15</v>
      </c>
      <c r="H17" s="12">
        <f t="shared" si="1"/>
        <v>0</v>
      </c>
      <c r="I17" s="41"/>
      <c r="J17" s="41"/>
      <c r="K17" s="42">
        <f t="shared" ref="K17:K24" si="3">$F17*$G17*$H17*$Q$1</f>
        <v>0</v>
      </c>
      <c r="L17" s="44" t="s">
        <v>1209</v>
      </c>
      <c r="M17" s="43"/>
      <c r="N17" s="43"/>
      <c r="O17" s="43"/>
      <c r="P17" s="43"/>
      <c r="Q17" s="39">
        <f t="shared" si="2"/>
        <v>0</v>
      </c>
    </row>
    <row r="18" spans="1:17" s="40" customFormat="1" ht="14.25" customHeight="1" x14ac:dyDescent="0.2">
      <c r="A18" s="36">
        <v>14</v>
      </c>
      <c r="B18" s="10" t="s">
        <v>1097</v>
      </c>
      <c r="C18" s="10" t="s">
        <v>1102</v>
      </c>
      <c r="D18" s="10" t="s">
        <v>1108</v>
      </c>
      <c r="E18" s="10" t="s">
        <v>7</v>
      </c>
      <c r="F18" s="11">
        <v>1.25</v>
      </c>
      <c r="G18" s="11">
        <v>15</v>
      </c>
      <c r="H18" s="12">
        <f t="shared" si="1"/>
        <v>0</v>
      </c>
      <c r="I18" s="41"/>
      <c r="J18" s="41"/>
      <c r="K18" s="42">
        <f t="shared" si="3"/>
        <v>0</v>
      </c>
      <c r="L18" s="42">
        <f t="shared" ref="L18:L29" si="4">IF($N$1&lt;21,$F18*$G18*$H18*$Q$1,0)</f>
        <v>0</v>
      </c>
      <c r="M18" s="42">
        <f t="shared" ref="M18:M29" si="5">IF($N$1&lt;18,$F18*$G18*$H18*$Q$1,0)</f>
        <v>0</v>
      </c>
      <c r="N18" s="42">
        <f t="shared" ref="N18:N29" si="6">IF($N$1&lt;15,$F18*$G18*$H18*$Q$1,0)</f>
        <v>0</v>
      </c>
      <c r="O18" s="42">
        <f t="shared" ref="O18:O29" si="7">IF($N$1&lt;13,$F18*$G18*$H18*$Q$1,0)</f>
        <v>0</v>
      </c>
      <c r="P18" s="42">
        <f t="shared" ref="P18:P29" si="8">IF($N$1&lt;11,$F18*$G18*$H18*$Q$1,0)</f>
        <v>0</v>
      </c>
      <c r="Q18" s="39">
        <f t="shared" si="2"/>
        <v>0</v>
      </c>
    </row>
    <row r="19" spans="1:17" s="40" customFormat="1" ht="14.25" customHeight="1" x14ac:dyDescent="0.2">
      <c r="A19" s="36">
        <v>15</v>
      </c>
      <c r="B19" s="10" t="s">
        <v>1097</v>
      </c>
      <c r="C19" s="10" t="s">
        <v>1102</v>
      </c>
      <c r="D19" s="10" t="s">
        <v>1109</v>
      </c>
      <c r="E19" s="10" t="s">
        <v>7</v>
      </c>
      <c r="F19" s="11">
        <v>0.6</v>
      </c>
      <c r="G19" s="11">
        <v>15</v>
      </c>
      <c r="H19" s="12">
        <f t="shared" si="1"/>
        <v>0</v>
      </c>
      <c r="I19" s="41"/>
      <c r="J19" s="41"/>
      <c r="K19" s="42">
        <f t="shared" si="3"/>
        <v>0</v>
      </c>
      <c r="L19" s="42">
        <f t="shared" si="4"/>
        <v>0</v>
      </c>
      <c r="M19" s="42">
        <f t="shared" si="5"/>
        <v>0</v>
      </c>
      <c r="N19" s="42">
        <f t="shared" si="6"/>
        <v>0</v>
      </c>
      <c r="O19" s="42">
        <f t="shared" si="7"/>
        <v>0</v>
      </c>
      <c r="P19" s="42">
        <f t="shared" si="8"/>
        <v>0</v>
      </c>
      <c r="Q19" s="39">
        <f t="shared" si="2"/>
        <v>0</v>
      </c>
    </row>
    <row r="20" spans="1:17" s="40" customFormat="1" ht="14.25" customHeight="1" x14ac:dyDescent="0.2">
      <c r="A20" s="36">
        <v>16</v>
      </c>
      <c r="B20" s="10" t="s">
        <v>1097</v>
      </c>
      <c r="C20" s="10" t="s">
        <v>1102</v>
      </c>
      <c r="D20" s="10" t="s">
        <v>1110</v>
      </c>
      <c r="E20" s="10" t="s">
        <v>7</v>
      </c>
      <c r="F20" s="11">
        <v>0.15</v>
      </c>
      <c r="G20" s="11">
        <v>15</v>
      </c>
      <c r="H20" s="12">
        <f t="shared" si="1"/>
        <v>0</v>
      </c>
      <c r="I20" s="41"/>
      <c r="J20" s="41"/>
      <c r="K20" s="42">
        <f t="shared" si="3"/>
        <v>0</v>
      </c>
      <c r="L20" s="42">
        <f t="shared" si="4"/>
        <v>0</v>
      </c>
      <c r="M20" s="42">
        <f t="shared" si="5"/>
        <v>0</v>
      </c>
      <c r="N20" s="42">
        <f t="shared" si="6"/>
        <v>0</v>
      </c>
      <c r="O20" s="42">
        <f t="shared" si="7"/>
        <v>0</v>
      </c>
      <c r="P20" s="42">
        <f t="shared" si="8"/>
        <v>0</v>
      </c>
      <c r="Q20" s="39">
        <f t="shared" si="2"/>
        <v>0</v>
      </c>
    </row>
    <row r="21" spans="1:17" s="40" customFormat="1" ht="14.25" customHeight="1" x14ac:dyDescent="0.2">
      <c r="A21" s="36">
        <v>17</v>
      </c>
      <c r="B21" s="10" t="s">
        <v>1097</v>
      </c>
      <c r="C21" s="10" t="s">
        <v>1102</v>
      </c>
      <c r="D21" s="10" t="s">
        <v>1065</v>
      </c>
      <c r="E21" s="10" t="s">
        <v>7</v>
      </c>
      <c r="F21" s="11">
        <v>1</v>
      </c>
      <c r="G21" s="11">
        <v>6</v>
      </c>
      <c r="H21" s="12">
        <f t="shared" si="1"/>
        <v>0</v>
      </c>
      <c r="I21" s="41"/>
      <c r="J21" s="41"/>
      <c r="K21" s="42">
        <f t="shared" si="3"/>
        <v>0</v>
      </c>
      <c r="L21" s="42">
        <f t="shared" si="4"/>
        <v>0</v>
      </c>
      <c r="M21" s="42">
        <f t="shared" si="5"/>
        <v>0</v>
      </c>
      <c r="N21" s="42">
        <f t="shared" si="6"/>
        <v>0</v>
      </c>
      <c r="O21" s="42">
        <f t="shared" si="7"/>
        <v>0</v>
      </c>
      <c r="P21" s="42">
        <f t="shared" si="8"/>
        <v>0</v>
      </c>
      <c r="Q21" s="39">
        <f t="shared" si="2"/>
        <v>0</v>
      </c>
    </row>
    <row r="22" spans="1:17" s="40" customFormat="1" ht="14.25" customHeight="1" x14ac:dyDescent="0.2">
      <c r="A22" s="36">
        <v>18</v>
      </c>
      <c r="B22" s="10" t="s">
        <v>1097</v>
      </c>
      <c r="C22" s="10" t="s">
        <v>1102</v>
      </c>
      <c r="D22" s="10" t="s">
        <v>102</v>
      </c>
      <c r="E22" s="10" t="s">
        <v>7</v>
      </c>
      <c r="F22" s="11">
        <v>0.3</v>
      </c>
      <c r="G22" s="11">
        <v>6</v>
      </c>
      <c r="H22" s="12">
        <f t="shared" si="1"/>
        <v>0</v>
      </c>
      <c r="I22" s="41"/>
      <c r="J22" s="41"/>
      <c r="K22" s="42">
        <f t="shared" si="3"/>
        <v>0</v>
      </c>
      <c r="L22" s="42">
        <f t="shared" si="4"/>
        <v>0</v>
      </c>
      <c r="M22" s="42">
        <f t="shared" si="5"/>
        <v>0</v>
      </c>
      <c r="N22" s="42">
        <f t="shared" si="6"/>
        <v>0</v>
      </c>
      <c r="O22" s="42">
        <f t="shared" si="7"/>
        <v>0</v>
      </c>
      <c r="P22" s="42">
        <f t="shared" si="8"/>
        <v>0</v>
      </c>
      <c r="Q22" s="39">
        <f t="shared" si="2"/>
        <v>0</v>
      </c>
    </row>
    <row r="23" spans="1:17" s="40" customFormat="1" ht="14.25" customHeight="1" x14ac:dyDescent="0.2">
      <c r="A23" s="36">
        <v>19</v>
      </c>
      <c r="B23" s="10" t="s">
        <v>1097</v>
      </c>
      <c r="C23" s="10" t="s">
        <v>1102</v>
      </c>
      <c r="D23" s="10" t="s">
        <v>1066</v>
      </c>
      <c r="E23" s="10" t="s">
        <v>7</v>
      </c>
      <c r="F23" s="11">
        <v>1</v>
      </c>
      <c r="G23" s="11">
        <v>2</v>
      </c>
      <c r="H23" s="12">
        <f t="shared" si="1"/>
        <v>0</v>
      </c>
      <c r="I23" s="41"/>
      <c r="J23" s="41"/>
      <c r="K23" s="42">
        <f t="shared" si="3"/>
        <v>0</v>
      </c>
      <c r="L23" s="42">
        <f t="shared" si="4"/>
        <v>0</v>
      </c>
      <c r="M23" s="42">
        <f t="shared" si="5"/>
        <v>0</v>
      </c>
      <c r="N23" s="42">
        <f t="shared" si="6"/>
        <v>0</v>
      </c>
      <c r="O23" s="42">
        <f t="shared" si="7"/>
        <v>0</v>
      </c>
      <c r="P23" s="42">
        <f t="shared" si="8"/>
        <v>0</v>
      </c>
      <c r="Q23" s="39">
        <f t="shared" si="2"/>
        <v>0</v>
      </c>
    </row>
    <row r="24" spans="1:17" s="40" customFormat="1" ht="14.25" customHeight="1" x14ac:dyDescent="0.2">
      <c r="A24" s="36">
        <v>20</v>
      </c>
      <c r="B24" s="10" t="s">
        <v>1097</v>
      </c>
      <c r="C24" s="10" t="s">
        <v>1102</v>
      </c>
      <c r="D24" s="10" t="s">
        <v>103</v>
      </c>
      <c r="E24" s="10" t="s">
        <v>7</v>
      </c>
      <c r="F24" s="11">
        <v>0.3</v>
      </c>
      <c r="G24" s="11">
        <v>2</v>
      </c>
      <c r="H24" s="12">
        <f t="shared" si="1"/>
        <v>0</v>
      </c>
      <c r="I24" s="41"/>
      <c r="J24" s="41"/>
      <c r="K24" s="42">
        <f t="shared" si="3"/>
        <v>0</v>
      </c>
      <c r="L24" s="42">
        <f t="shared" si="4"/>
        <v>0</v>
      </c>
      <c r="M24" s="42">
        <f t="shared" si="5"/>
        <v>0</v>
      </c>
      <c r="N24" s="42">
        <f t="shared" si="6"/>
        <v>0</v>
      </c>
      <c r="O24" s="42">
        <f t="shared" si="7"/>
        <v>0</v>
      </c>
      <c r="P24" s="42">
        <f t="shared" si="8"/>
        <v>0</v>
      </c>
      <c r="Q24" s="39">
        <f t="shared" si="2"/>
        <v>0</v>
      </c>
    </row>
    <row r="25" spans="1:17" s="40" customFormat="1" ht="14.25" customHeight="1" x14ac:dyDescent="0.2">
      <c r="A25" s="36">
        <v>21</v>
      </c>
      <c r="B25" s="10" t="s">
        <v>1097</v>
      </c>
      <c r="C25" s="10" t="s">
        <v>1102</v>
      </c>
      <c r="D25" s="10" t="s">
        <v>108</v>
      </c>
      <c r="E25" s="10" t="s">
        <v>7</v>
      </c>
      <c r="F25" s="11">
        <v>1</v>
      </c>
      <c r="G25" s="11">
        <v>1</v>
      </c>
      <c r="H25" s="12">
        <f t="shared" si="1"/>
        <v>0</v>
      </c>
      <c r="I25" s="41"/>
      <c r="J25" s="41"/>
      <c r="K25" s="41"/>
      <c r="L25" s="42">
        <f t="shared" si="4"/>
        <v>0</v>
      </c>
      <c r="M25" s="42">
        <f t="shared" si="5"/>
        <v>0</v>
      </c>
      <c r="N25" s="42">
        <f t="shared" si="6"/>
        <v>0</v>
      </c>
      <c r="O25" s="42">
        <f t="shared" si="7"/>
        <v>0</v>
      </c>
      <c r="P25" s="42">
        <f t="shared" si="8"/>
        <v>0</v>
      </c>
      <c r="Q25" s="39">
        <f t="shared" si="2"/>
        <v>0</v>
      </c>
    </row>
    <row r="26" spans="1:17" s="40" customFormat="1" ht="14.25" customHeight="1" x14ac:dyDescent="0.2">
      <c r="A26" s="36">
        <v>22</v>
      </c>
      <c r="B26" s="10" t="s">
        <v>1097</v>
      </c>
      <c r="C26" s="10" t="s">
        <v>1102</v>
      </c>
      <c r="D26" s="10" t="s">
        <v>104</v>
      </c>
      <c r="E26" s="10" t="s">
        <v>7</v>
      </c>
      <c r="F26" s="11">
        <v>1</v>
      </c>
      <c r="G26" s="11">
        <v>1</v>
      </c>
      <c r="H26" s="12">
        <f t="shared" si="1"/>
        <v>0</v>
      </c>
      <c r="I26" s="41"/>
      <c r="J26" s="41"/>
      <c r="K26" s="41"/>
      <c r="L26" s="42">
        <f t="shared" si="4"/>
        <v>0</v>
      </c>
      <c r="M26" s="42">
        <f t="shared" si="5"/>
        <v>0</v>
      </c>
      <c r="N26" s="42">
        <f t="shared" si="6"/>
        <v>0</v>
      </c>
      <c r="O26" s="42">
        <f t="shared" si="7"/>
        <v>0</v>
      </c>
      <c r="P26" s="42">
        <f t="shared" si="8"/>
        <v>0</v>
      </c>
      <c r="Q26" s="39">
        <f t="shared" si="2"/>
        <v>0</v>
      </c>
    </row>
    <row r="27" spans="1:17" s="40" customFormat="1" ht="14.25" customHeight="1" x14ac:dyDescent="0.2">
      <c r="A27" s="36">
        <v>23</v>
      </c>
      <c r="B27" s="10" t="s">
        <v>1097</v>
      </c>
      <c r="C27" s="10" t="s">
        <v>1102</v>
      </c>
      <c r="D27" s="10" t="s">
        <v>105</v>
      </c>
      <c r="E27" s="10" t="s">
        <v>7</v>
      </c>
      <c r="F27" s="11">
        <v>0.1</v>
      </c>
      <c r="G27" s="11">
        <v>1</v>
      </c>
      <c r="H27" s="12">
        <f t="shared" si="1"/>
        <v>0</v>
      </c>
      <c r="I27" s="41"/>
      <c r="J27" s="41"/>
      <c r="K27" s="41"/>
      <c r="L27" s="42">
        <f t="shared" si="4"/>
        <v>0</v>
      </c>
      <c r="M27" s="42">
        <f t="shared" si="5"/>
        <v>0</v>
      </c>
      <c r="N27" s="42">
        <f t="shared" si="6"/>
        <v>0</v>
      </c>
      <c r="O27" s="42">
        <f t="shared" si="7"/>
        <v>0</v>
      </c>
      <c r="P27" s="42">
        <f t="shared" si="8"/>
        <v>0</v>
      </c>
      <c r="Q27" s="39">
        <f t="shared" si="2"/>
        <v>0</v>
      </c>
    </row>
    <row r="28" spans="1:17" s="40" customFormat="1" ht="14.25" customHeight="1" x14ac:dyDescent="0.2">
      <c r="A28" s="36">
        <v>24</v>
      </c>
      <c r="B28" s="10" t="s">
        <v>1097</v>
      </c>
      <c r="C28" s="10" t="s">
        <v>1102</v>
      </c>
      <c r="D28" s="10" t="s">
        <v>107</v>
      </c>
      <c r="E28" s="10" t="s">
        <v>7</v>
      </c>
      <c r="F28" s="11">
        <v>1</v>
      </c>
      <c r="G28" s="11">
        <v>0.3</v>
      </c>
      <c r="H28" s="12">
        <f t="shared" si="1"/>
        <v>0</v>
      </c>
      <c r="I28" s="41"/>
      <c r="J28" s="41"/>
      <c r="K28" s="41"/>
      <c r="L28" s="42">
        <f t="shared" si="4"/>
        <v>0</v>
      </c>
      <c r="M28" s="42">
        <f t="shared" si="5"/>
        <v>0</v>
      </c>
      <c r="N28" s="42">
        <f t="shared" si="6"/>
        <v>0</v>
      </c>
      <c r="O28" s="42">
        <f t="shared" si="7"/>
        <v>0</v>
      </c>
      <c r="P28" s="42">
        <f t="shared" si="8"/>
        <v>0</v>
      </c>
      <c r="Q28" s="39">
        <f t="shared" si="2"/>
        <v>0</v>
      </c>
    </row>
    <row r="29" spans="1:17" s="40" customFormat="1" ht="14.25" customHeight="1" x14ac:dyDescent="0.2">
      <c r="A29" s="36">
        <v>25</v>
      </c>
      <c r="B29" s="10" t="s">
        <v>1097</v>
      </c>
      <c r="C29" s="10" t="s">
        <v>1102</v>
      </c>
      <c r="D29" s="10" t="s">
        <v>106</v>
      </c>
      <c r="E29" s="10" t="s">
        <v>7</v>
      </c>
      <c r="F29" s="11">
        <v>1</v>
      </c>
      <c r="G29" s="11">
        <v>0.33</v>
      </c>
      <c r="H29" s="12">
        <f t="shared" si="1"/>
        <v>0</v>
      </c>
      <c r="I29" s="41"/>
      <c r="J29" s="41"/>
      <c r="K29" s="41"/>
      <c r="L29" s="42">
        <f t="shared" si="4"/>
        <v>0</v>
      </c>
      <c r="M29" s="42">
        <f t="shared" si="5"/>
        <v>0</v>
      </c>
      <c r="N29" s="42">
        <f t="shared" si="6"/>
        <v>0</v>
      </c>
      <c r="O29" s="42">
        <f t="shared" si="7"/>
        <v>0</v>
      </c>
      <c r="P29" s="42">
        <f t="shared" si="8"/>
        <v>0</v>
      </c>
      <c r="Q29" s="39">
        <f t="shared" si="2"/>
        <v>0</v>
      </c>
    </row>
    <row r="30" spans="1:17" s="40" customFormat="1" ht="14.25" customHeight="1" x14ac:dyDescent="0.2">
      <c r="A30" s="36">
        <v>26</v>
      </c>
      <c r="B30" s="10" t="s">
        <v>1097</v>
      </c>
      <c r="C30" s="10" t="s">
        <v>1103</v>
      </c>
      <c r="D30" s="10" t="s">
        <v>1056</v>
      </c>
      <c r="E30" s="10" t="s">
        <v>7</v>
      </c>
      <c r="F30" s="11">
        <v>1.25</v>
      </c>
      <c r="G30" s="11">
        <v>10</v>
      </c>
      <c r="H30" s="12">
        <f t="shared" si="1"/>
        <v>0</v>
      </c>
      <c r="I30" s="41"/>
      <c r="J30" s="42">
        <f>$F30*$G30*$H30*$Q$1</f>
        <v>0</v>
      </c>
      <c r="K30" s="41"/>
      <c r="L30" s="41"/>
      <c r="M30" s="41"/>
      <c r="N30" s="41"/>
      <c r="O30" s="41"/>
      <c r="P30" s="41"/>
      <c r="Q30" s="39">
        <f t="shared" si="2"/>
        <v>0</v>
      </c>
    </row>
    <row r="31" spans="1:17" s="40" customFormat="1" ht="14.25" customHeight="1" x14ac:dyDescent="0.2">
      <c r="A31" s="36">
        <v>27</v>
      </c>
      <c r="B31" s="10" t="s">
        <v>1097</v>
      </c>
      <c r="C31" s="10" t="s">
        <v>1103</v>
      </c>
      <c r="D31" s="10" t="s">
        <v>25</v>
      </c>
      <c r="E31" s="10" t="s">
        <v>7</v>
      </c>
      <c r="F31" s="11">
        <v>0.8</v>
      </c>
      <c r="G31" s="11">
        <v>15</v>
      </c>
      <c r="H31" s="12">
        <f t="shared" si="1"/>
        <v>0</v>
      </c>
      <c r="I31" s="41"/>
      <c r="J31" s="41"/>
      <c r="K31" s="42">
        <f t="shared" ref="K31:K38" si="9">$F31*$G31*$H31*$Q$1</f>
        <v>0</v>
      </c>
      <c r="L31" s="44" t="s">
        <v>1209</v>
      </c>
      <c r="M31" s="43"/>
      <c r="N31" s="43"/>
      <c r="O31" s="43"/>
      <c r="P31" s="43"/>
      <c r="Q31" s="39">
        <f t="shared" si="2"/>
        <v>0</v>
      </c>
    </row>
    <row r="32" spans="1:17" s="40" customFormat="1" ht="14.25" customHeight="1" x14ac:dyDescent="0.2">
      <c r="A32" s="36">
        <v>28</v>
      </c>
      <c r="B32" s="10" t="s">
        <v>1097</v>
      </c>
      <c r="C32" s="10" t="s">
        <v>1103</v>
      </c>
      <c r="D32" s="10" t="s">
        <v>1108</v>
      </c>
      <c r="E32" s="10" t="s">
        <v>7</v>
      </c>
      <c r="F32" s="11">
        <v>1.25</v>
      </c>
      <c r="G32" s="11">
        <v>15</v>
      </c>
      <c r="H32" s="12">
        <f t="shared" si="1"/>
        <v>0</v>
      </c>
      <c r="I32" s="41"/>
      <c r="J32" s="41"/>
      <c r="K32" s="42">
        <f t="shared" si="9"/>
        <v>0</v>
      </c>
      <c r="L32" s="42">
        <f t="shared" ref="L32:L44" si="10">IF($N$1&lt;21,$F32*$G32*$H32*$Q$1,0)</f>
        <v>0</v>
      </c>
      <c r="M32" s="42">
        <f t="shared" ref="M32:M45" si="11">IF($N$1&lt;18,$F32*$G32*$H32*$Q$1,0)</f>
        <v>0</v>
      </c>
      <c r="N32" s="42">
        <f t="shared" ref="N32:N46" si="12">IF($N$1&lt;15,$F32*$G32*$H32*$Q$1,0)</f>
        <v>0</v>
      </c>
      <c r="O32" s="42">
        <f t="shared" ref="O32:O47" si="13">IF($N$1&lt;13,$F32*$G32*$H32*$Q$1,0)</f>
        <v>0</v>
      </c>
      <c r="P32" s="42">
        <f t="shared" ref="P32:P48" si="14">IF($N$1&lt;11,$F32*$G32*$H32*$Q$1,0)</f>
        <v>0</v>
      </c>
      <c r="Q32" s="39">
        <f t="shared" si="2"/>
        <v>0</v>
      </c>
    </row>
    <row r="33" spans="1:17" s="40" customFormat="1" ht="14.25" customHeight="1" x14ac:dyDescent="0.2">
      <c r="A33" s="36">
        <v>29</v>
      </c>
      <c r="B33" s="10" t="s">
        <v>1097</v>
      </c>
      <c r="C33" s="10" t="s">
        <v>1103</v>
      </c>
      <c r="D33" s="10" t="s">
        <v>1109</v>
      </c>
      <c r="E33" s="10" t="s">
        <v>7</v>
      </c>
      <c r="F33" s="11">
        <v>0.6</v>
      </c>
      <c r="G33" s="11">
        <v>15</v>
      </c>
      <c r="H33" s="12">
        <f t="shared" si="1"/>
        <v>0</v>
      </c>
      <c r="I33" s="41"/>
      <c r="J33" s="41"/>
      <c r="K33" s="42">
        <f t="shared" si="9"/>
        <v>0</v>
      </c>
      <c r="L33" s="42">
        <f t="shared" si="10"/>
        <v>0</v>
      </c>
      <c r="M33" s="42">
        <f t="shared" si="11"/>
        <v>0</v>
      </c>
      <c r="N33" s="42">
        <f t="shared" si="12"/>
        <v>0</v>
      </c>
      <c r="O33" s="42">
        <f t="shared" si="13"/>
        <v>0</v>
      </c>
      <c r="P33" s="42">
        <f t="shared" si="14"/>
        <v>0</v>
      </c>
      <c r="Q33" s="39">
        <f t="shared" si="2"/>
        <v>0</v>
      </c>
    </row>
    <row r="34" spans="1:17" s="40" customFormat="1" ht="14.25" customHeight="1" x14ac:dyDescent="0.2">
      <c r="A34" s="36">
        <v>30</v>
      </c>
      <c r="B34" s="10" t="s">
        <v>1097</v>
      </c>
      <c r="C34" s="10" t="s">
        <v>1103</v>
      </c>
      <c r="D34" s="10" t="s">
        <v>1110</v>
      </c>
      <c r="E34" s="10" t="s">
        <v>7</v>
      </c>
      <c r="F34" s="11">
        <v>0.15</v>
      </c>
      <c r="G34" s="11">
        <v>15</v>
      </c>
      <c r="H34" s="12">
        <f t="shared" si="1"/>
        <v>0</v>
      </c>
      <c r="I34" s="41"/>
      <c r="J34" s="41"/>
      <c r="K34" s="42">
        <f t="shared" si="9"/>
        <v>0</v>
      </c>
      <c r="L34" s="42">
        <f t="shared" si="10"/>
        <v>0</v>
      </c>
      <c r="M34" s="42">
        <f t="shared" si="11"/>
        <v>0</v>
      </c>
      <c r="N34" s="42">
        <f t="shared" si="12"/>
        <v>0</v>
      </c>
      <c r="O34" s="42">
        <f t="shared" si="13"/>
        <v>0</v>
      </c>
      <c r="P34" s="42">
        <f t="shared" si="14"/>
        <v>0</v>
      </c>
      <c r="Q34" s="39">
        <f t="shared" si="2"/>
        <v>0</v>
      </c>
    </row>
    <row r="35" spans="1:17" s="40" customFormat="1" ht="14.25" customHeight="1" x14ac:dyDescent="0.2">
      <c r="A35" s="36">
        <v>31</v>
      </c>
      <c r="B35" s="10" t="s">
        <v>1097</v>
      </c>
      <c r="C35" s="10" t="s">
        <v>1103</v>
      </c>
      <c r="D35" s="10" t="s">
        <v>1065</v>
      </c>
      <c r="E35" s="10" t="s">
        <v>7</v>
      </c>
      <c r="F35" s="11">
        <v>1</v>
      </c>
      <c r="G35" s="11">
        <v>6</v>
      </c>
      <c r="H35" s="12">
        <f t="shared" si="1"/>
        <v>0</v>
      </c>
      <c r="I35" s="41"/>
      <c r="J35" s="41"/>
      <c r="K35" s="42">
        <f t="shared" si="9"/>
        <v>0</v>
      </c>
      <c r="L35" s="42">
        <f t="shared" si="10"/>
        <v>0</v>
      </c>
      <c r="M35" s="42">
        <f t="shared" si="11"/>
        <v>0</v>
      </c>
      <c r="N35" s="42">
        <f t="shared" si="12"/>
        <v>0</v>
      </c>
      <c r="O35" s="42">
        <f t="shared" si="13"/>
        <v>0</v>
      </c>
      <c r="P35" s="42">
        <f t="shared" si="14"/>
        <v>0</v>
      </c>
      <c r="Q35" s="39">
        <f t="shared" si="2"/>
        <v>0</v>
      </c>
    </row>
    <row r="36" spans="1:17" s="40" customFormat="1" ht="14.25" customHeight="1" x14ac:dyDescent="0.2">
      <c r="A36" s="36">
        <v>32</v>
      </c>
      <c r="B36" s="10" t="s">
        <v>1097</v>
      </c>
      <c r="C36" s="10" t="s">
        <v>1103</v>
      </c>
      <c r="D36" s="10" t="s">
        <v>102</v>
      </c>
      <c r="E36" s="10" t="s">
        <v>7</v>
      </c>
      <c r="F36" s="11">
        <v>0.3</v>
      </c>
      <c r="G36" s="11">
        <v>6</v>
      </c>
      <c r="H36" s="12">
        <f t="shared" si="1"/>
        <v>0</v>
      </c>
      <c r="I36" s="41"/>
      <c r="J36" s="41"/>
      <c r="K36" s="42">
        <f t="shared" si="9"/>
        <v>0</v>
      </c>
      <c r="L36" s="42">
        <f t="shared" si="10"/>
        <v>0</v>
      </c>
      <c r="M36" s="42">
        <f t="shared" si="11"/>
        <v>0</v>
      </c>
      <c r="N36" s="42">
        <f t="shared" si="12"/>
        <v>0</v>
      </c>
      <c r="O36" s="42">
        <f t="shared" si="13"/>
        <v>0</v>
      </c>
      <c r="P36" s="42">
        <f t="shared" si="14"/>
        <v>0</v>
      </c>
      <c r="Q36" s="39">
        <f t="shared" si="2"/>
        <v>0</v>
      </c>
    </row>
    <row r="37" spans="1:17" s="40" customFormat="1" ht="14.25" customHeight="1" x14ac:dyDescent="0.2">
      <c r="A37" s="36">
        <v>33</v>
      </c>
      <c r="B37" s="10" t="s">
        <v>1097</v>
      </c>
      <c r="C37" s="10" t="s">
        <v>1103</v>
      </c>
      <c r="D37" s="10" t="s">
        <v>1066</v>
      </c>
      <c r="E37" s="10" t="s">
        <v>7</v>
      </c>
      <c r="F37" s="11">
        <v>1</v>
      </c>
      <c r="G37" s="11">
        <v>2</v>
      </c>
      <c r="H37" s="12">
        <f t="shared" ref="H37:H68" si="15">IFERROR(VLOOKUP(B$2,PUNTS,A37+7,0),0)</f>
        <v>0</v>
      </c>
      <c r="I37" s="41"/>
      <c r="J37" s="41"/>
      <c r="K37" s="42">
        <f t="shared" si="9"/>
        <v>0</v>
      </c>
      <c r="L37" s="42">
        <f t="shared" si="10"/>
        <v>0</v>
      </c>
      <c r="M37" s="42">
        <f t="shared" si="11"/>
        <v>0</v>
      </c>
      <c r="N37" s="42">
        <f t="shared" si="12"/>
        <v>0</v>
      </c>
      <c r="O37" s="42">
        <f t="shared" si="13"/>
        <v>0</v>
      </c>
      <c r="P37" s="42">
        <f t="shared" si="14"/>
        <v>0</v>
      </c>
      <c r="Q37" s="39">
        <f t="shared" si="2"/>
        <v>0</v>
      </c>
    </row>
    <row r="38" spans="1:17" s="40" customFormat="1" ht="14.25" customHeight="1" x14ac:dyDescent="0.2">
      <c r="A38" s="36">
        <v>34</v>
      </c>
      <c r="B38" s="10" t="s">
        <v>1097</v>
      </c>
      <c r="C38" s="10" t="s">
        <v>1103</v>
      </c>
      <c r="D38" s="10" t="s">
        <v>103</v>
      </c>
      <c r="E38" s="10" t="s">
        <v>7</v>
      </c>
      <c r="F38" s="11">
        <v>0.3</v>
      </c>
      <c r="G38" s="11">
        <v>2</v>
      </c>
      <c r="H38" s="12">
        <f t="shared" si="15"/>
        <v>0</v>
      </c>
      <c r="I38" s="41"/>
      <c r="J38" s="41"/>
      <c r="K38" s="42">
        <f t="shared" si="9"/>
        <v>0</v>
      </c>
      <c r="L38" s="42">
        <f t="shared" si="10"/>
        <v>0</v>
      </c>
      <c r="M38" s="42">
        <f t="shared" si="11"/>
        <v>0</v>
      </c>
      <c r="N38" s="42">
        <f t="shared" si="12"/>
        <v>0</v>
      </c>
      <c r="O38" s="42">
        <f t="shared" si="13"/>
        <v>0</v>
      </c>
      <c r="P38" s="42">
        <f t="shared" si="14"/>
        <v>0</v>
      </c>
      <c r="Q38" s="39">
        <f t="shared" si="2"/>
        <v>0</v>
      </c>
    </row>
    <row r="39" spans="1:17" s="40" customFormat="1" ht="14.25" customHeight="1" x14ac:dyDescent="0.2">
      <c r="A39" s="36">
        <v>35</v>
      </c>
      <c r="B39" s="10" t="s">
        <v>1097</v>
      </c>
      <c r="C39" s="10" t="s">
        <v>1103</v>
      </c>
      <c r="D39" s="10" t="s">
        <v>108</v>
      </c>
      <c r="E39" s="10" t="s">
        <v>7</v>
      </c>
      <c r="F39" s="11">
        <v>1</v>
      </c>
      <c r="G39" s="11">
        <v>1</v>
      </c>
      <c r="H39" s="12">
        <f t="shared" si="15"/>
        <v>0</v>
      </c>
      <c r="I39" s="41"/>
      <c r="J39" s="41"/>
      <c r="K39" s="41"/>
      <c r="L39" s="42">
        <f t="shared" si="10"/>
        <v>0</v>
      </c>
      <c r="M39" s="42">
        <f t="shared" si="11"/>
        <v>0</v>
      </c>
      <c r="N39" s="42">
        <f t="shared" si="12"/>
        <v>0</v>
      </c>
      <c r="O39" s="42">
        <f t="shared" si="13"/>
        <v>0</v>
      </c>
      <c r="P39" s="42">
        <f t="shared" si="14"/>
        <v>0</v>
      </c>
      <c r="Q39" s="39">
        <f t="shared" si="2"/>
        <v>0</v>
      </c>
    </row>
    <row r="40" spans="1:17" s="40" customFormat="1" ht="14.25" customHeight="1" x14ac:dyDescent="0.2">
      <c r="A40" s="36">
        <v>36</v>
      </c>
      <c r="B40" s="10" t="s">
        <v>1097</v>
      </c>
      <c r="C40" s="10" t="s">
        <v>1103</v>
      </c>
      <c r="D40" s="10" t="s">
        <v>104</v>
      </c>
      <c r="E40" s="10" t="s">
        <v>7</v>
      </c>
      <c r="F40" s="11">
        <v>1</v>
      </c>
      <c r="G40" s="11">
        <v>1</v>
      </c>
      <c r="H40" s="12">
        <f t="shared" si="15"/>
        <v>0</v>
      </c>
      <c r="I40" s="41"/>
      <c r="J40" s="41"/>
      <c r="K40" s="41"/>
      <c r="L40" s="42">
        <f t="shared" si="10"/>
        <v>0</v>
      </c>
      <c r="M40" s="42">
        <f t="shared" si="11"/>
        <v>0</v>
      </c>
      <c r="N40" s="42">
        <f t="shared" si="12"/>
        <v>0</v>
      </c>
      <c r="O40" s="42">
        <f t="shared" si="13"/>
        <v>0</v>
      </c>
      <c r="P40" s="42">
        <f t="shared" si="14"/>
        <v>0</v>
      </c>
      <c r="Q40" s="39">
        <f t="shared" si="2"/>
        <v>0</v>
      </c>
    </row>
    <row r="41" spans="1:17" s="40" customFormat="1" ht="14.25" customHeight="1" x14ac:dyDescent="0.2">
      <c r="A41" s="36">
        <v>37</v>
      </c>
      <c r="B41" s="10" t="s">
        <v>1097</v>
      </c>
      <c r="C41" s="10" t="s">
        <v>1103</v>
      </c>
      <c r="D41" s="10" t="s">
        <v>105</v>
      </c>
      <c r="E41" s="10" t="s">
        <v>7</v>
      </c>
      <c r="F41" s="11">
        <v>0.1</v>
      </c>
      <c r="G41" s="11">
        <v>1</v>
      </c>
      <c r="H41" s="12">
        <f t="shared" si="15"/>
        <v>0</v>
      </c>
      <c r="I41" s="41"/>
      <c r="J41" s="41"/>
      <c r="K41" s="41"/>
      <c r="L41" s="42">
        <f t="shared" si="10"/>
        <v>0</v>
      </c>
      <c r="M41" s="42">
        <f t="shared" si="11"/>
        <v>0</v>
      </c>
      <c r="N41" s="42">
        <f t="shared" si="12"/>
        <v>0</v>
      </c>
      <c r="O41" s="42">
        <f t="shared" si="13"/>
        <v>0</v>
      </c>
      <c r="P41" s="42">
        <f t="shared" si="14"/>
        <v>0</v>
      </c>
      <c r="Q41" s="39">
        <f t="shared" si="2"/>
        <v>0</v>
      </c>
    </row>
    <row r="42" spans="1:17" s="40" customFormat="1" ht="14.25" customHeight="1" x14ac:dyDescent="0.2">
      <c r="A42" s="36">
        <v>38</v>
      </c>
      <c r="B42" s="10" t="s">
        <v>1097</v>
      </c>
      <c r="C42" s="10" t="s">
        <v>1103</v>
      </c>
      <c r="D42" s="10" t="s">
        <v>107</v>
      </c>
      <c r="E42" s="10" t="s">
        <v>7</v>
      </c>
      <c r="F42" s="11">
        <v>1</v>
      </c>
      <c r="G42" s="11">
        <v>0.3</v>
      </c>
      <c r="H42" s="12">
        <f t="shared" si="15"/>
        <v>0</v>
      </c>
      <c r="I42" s="41"/>
      <c r="J42" s="41"/>
      <c r="K42" s="41"/>
      <c r="L42" s="42">
        <f t="shared" si="10"/>
        <v>0</v>
      </c>
      <c r="M42" s="42">
        <f t="shared" si="11"/>
        <v>0</v>
      </c>
      <c r="N42" s="42">
        <f t="shared" si="12"/>
        <v>0</v>
      </c>
      <c r="O42" s="42">
        <f t="shared" si="13"/>
        <v>0</v>
      </c>
      <c r="P42" s="42">
        <f t="shared" si="14"/>
        <v>0</v>
      </c>
      <c r="Q42" s="39">
        <f t="shared" si="2"/>
        <v>0</v>
      </c>
    </row>
    <row r="43" spans="1:17" s="40" customFormat="1" ht="14.25" customHeight="1" x14ac:dyDescent="0.2">
      <c r="A43" s="36">
        <v>39</v>
      </c>
      <c r="B43" s="10" t="s">
        <v>1097</v>
      </c>
      <c r="C43" s="10" t="s">
        <v>1103</v>
      </c>
      <c r="D43" s="10" t="s">
        <v>106</v>
      </c>
      <c r="E43" s="10" t="s">
        <v>7</v>
      </c>
      <c r="F43" s="11">
        <v>1</v>
      </c>
      <c r="G43" s="11">
        <v>0.33</v>
      </c>
      <c r="H43" s="12">
        <f t="shared" si="15"/>
        <v>0</v>
      </c>
      <c r="I43" s="41"/>
      <c r="J43" s="41"/>
      <c r="K43" s="41"/>
      <c r="L43" s="42">
        <f t="shared" si="10"/>
        <v>0</v>
      </c>
      <c r="M43" s="42">
        <f t="shared" si="11"/>
        <v>0</v>
      </c>
      <c r="N43" s="42">
        <f t="shared" si="12"/>
        <v>0</v>
      </c>
      <c r="O43" s="42">
        <f t="shared" si="13"/>
        <v>0</v>
      </c>
      <c r="P43" s="42">
        <f t="shared" si="14"/>
        <v>0</v>
      </c>
      <c r="Q43" s="39">
        <f t="shared" si="2"/>
        <v>0</v>
      </c>
    </row>
    <row r="44" spans="1:17" s="40" customFormat="1" ht="14.25" customHeight="1" x14ac:dyDescent="0.2">
      <c r="A44" s="36">
        <v>40</v>
      </c>
      <c r="B44" s="10" t="s">
        <v>1105</v>
      </c>
      <c r="C44" s="10" t="s">
        <v>1106</v>
      </c>
      <c r="D44" s="10" t="s">
        <v>18</v>
      </c>
      <c r="E44" s="10" t="s">
        <v>7</v>
      </c>
      <c r="F44" s="11">
        <v>1</v>
      </c>
      <c r="G44" s="11">
        <v>9</v>
      </c>
      <c r="H44" s="12">
        <f t="shared" si="15"/>
        <v>0</v>
      </c>
      <c r="I44" s="41"/>
      <c r="J44" s="41"/>
      <c r="K44" s="41"/>
      <c r="L44" s="42">
        <f t="shared" si="10"/>
        <v>0</v>
      </c>
      <c r="M44" s="42">
        <f t="shared" si="11"/>
        <v>0</v>
      </c>
      <c r="N44" s="42">
        <f t="shared" si="12"/>
        <v>0</v>
      </c>
      <c r="O44" s="42">
        <f t="shared" si="13"/>
        <v>0</v>
      </c>
      <c r="P44" s="42">
        <f t="shared" si="14"/>
        <v>0</v>
      </c>
      <c r="Q44" s="39">
        <f t="shared" si="2"/>
        <v>0</v>
      </c>
    </row>
    <row r="45" spans="1:17" s="40" customFormat="1" ht="14.25" customHeight="1" x14ac:dyDescent="0.2">
      <c r="A45" s="36">
        <v>41</v>
      </c>
      <c r="B45" s="10" t="s">
        <v>1105</v>
      </c>
      <c r="C45" s="10" t="s">
        <v>1106</v>
      </c>
      <c r="D45" s="10" t="s">
        <v>16</v>
      </c>
      <c r="E45" s="10" t="s">
        <v>7</v>
      </c>
      <c r="F45" s="11">
        <v>1</v>
      </c>
      <c r="G45" s="11">
        <v>6</v>
      </c>
      <c r="H45" s="12">
        <f t="shared" si="15"/>
        <v>0</v>
      </c>
      <c r="I45" s="41"/>
      <c r="J45" s="41"/>
      <c r="K45" s="41"/>
      <c r="L45" s="41"/>
      <c r="M45" s="42">
        <f t="shared" si="11"/>
        <v>0</v>
      </c>
      <c r="N45" s="42">
        <f t="shared" si="12"/>
        <v>0</v>
      </c>
      <c r="O45" s="42">
        <f t="shared" si="13"/>
        <v>0</v>
      </c>
      <c r="P45" s="42">
        <f t="shared" si="14"/>
        <v>0</v>
      </c>
      <c r="Q45" s="39">
        <f t="shared" si="2"/>
        <v>0</v>
      </c>
    </row>
    <row r="46" spans="1:17" s="40" customFormat="1" ht="14.25" customHeight="1" x14ac:dyDescent="0.2">
      <c r="A46" s="36">
        <v>42</v>
      </c>
      <c r="B46" s="10" t="s">
        <v>1105</v>
      </c>
      <c r="C46" s="10" t="s">
        <v>1106</v>
      </c>
      <c r="D46" s="10" t="s">
        <v>13</v>
      </c>
      <c r="E46" s="10" t="s">
        <v>7</v>
      </c>
      <c r="F46" s="11">
        <v>1</v>
      </c>
      <c r="G46" s="11">
        <v>2</v>
      </c>
      <c r="H46" s="12">
        <f t="shared" si="15"/>
        <v>0</v>
      </c>
      <c r="I46" s="41"/>
      <c r="J46" s="41"/>
      <c r="K46" s="41"/>
      <c r="L46" s="41"/>
      <c r="M46" s="41"/>
      <c r="N46" s="42">
        <f t="shared" si="12"/>
        <v>0</v>
      </c>
      <c r="O46" s="42">
        <f t="shared" si="13"/>
        <v>0</v>
      </c>
      <c r="P46" s="42">
        <f t="shared" si="14"/>
        <v>0</v>
      </c>
      <c r="Q46" s="39">
        <f t="shared" si="2"/>
        <v>0</v>
      </c>
    </row>
    <row r="47" spans="1:17" s="40" customFormat="1" ht="14.25" customHeight="1" x14ac:dyDescent="0.2">
      <c r="A47" s="36">
        <v>43</v>
      </c>
      <c r="B47" s="10" t="s">
        <v>1105</v>
      </c>
      <c r="C47" s="10" t="s">
        <v>1106</v>
      </c>
      <c r="D47" s="10" t="s">
        <v>14</v>
      </c>
      <c r="E47" s="10" t="s">
        <v>7</v>
      </c>
      <c r="F47" s="11">
        <v>1</v>
      </c>
      <c r="G47" s="11">
        <v>1</v>
      </c>
      <c r="H47" s="12">
        <f t="shared" si="15"/>
        <v>0</v>
      </c>
      <c r="I47" s="41"/>
      <c r="J47" s="41"/>
      <c r="K47" s="41"/>
      <c r="L47" s="41"/>
      <c r="M47" s="41"/>
      <c r="N47" s="41"/>
      <c r="O47" s="42">
        <f t="shared" si="13"/>
        <v>0</v>
      </c>
      <c r="P47" s="42">
        <f t="shared" si="14"/>
        <v>0</v>
      </c>
      <c r="Q47" s="39">
        <f t="shared" si="2"/>
        <v>0</v>
      </c>
    </row>
    <row r="48" spans="1:17" s="40" customFormat="1" ht="14.25" customHeight="1" x14ac:dyDescent="0.2">
      <c r="A48" s="36">
        <v>44</v>
      </c>
      <c r="B48" s="10" t="s">
        <v>1105</v>
      </c>
      <c r="C48" s="10" t="s">
        <v>1106</v>
      </c>
      <c r="D48" s="10" t="s">
        <v>15</v>
      </c>
      <c r="E48" s="10" t="s">
        <v>7</v>
      </c>
      <c r="F48" s="11">
        <v>1</v>
      </c>
      <c r="G48" s="11">
        <v>0.33</v>
      </c>
      <c r="H48" s="12">
        <f t="shared" si="15"/>
        <v>0</v>
      </c>
      <c r="I48" s="41"/>
      <c r="J48" s="41"/>
      <c r="K48" s="41"/>
      <c r="L48" s="41"/>
      <c r="M48" s="41"/>
      <c r="N48" s="41"/>
      <c r="O48" s="41"/>
      <c r="P48" s="42">
        <f t="shared" si="14"/>
        <v>0</v>
      </c>
      <c r="Q48" s="39">
        <f t="shared" si="2"/>
        <v>0</v>
      </c>
    </row>
    <row r="49" spans="1:17" s="40" customFormat="1" ht="14.25" customHeight="1" x14ac:dyDescent="0.2">
      <c r="A49" s="36">
        <v>45</v>
      </c>
      <c r="B49" s="10" t="s">
        <v>1097</v>
      </c>
      <c r="C49" s="10" t="s">
        <v>1104</v>
      </c>
      <c r="D49" s="10" t="s">
        <v>1056</v>
      </c>
      <c r="E49" s="10" t="s">
        <v>7</v>
      </c>
      <c r="F49" s="11">
        <v>1.25</v>
      </c>
      <c r="G49" s="11">
        <v>10</v>
      </c>
      <c r="H49" s="12">
        <f t="shared" si="15"/>
        <v>0</v>
      </c>
      <c r="I49" s="41"/>
      <c r="J49" s="42">
        <f>$F49*$G49*$H49*$Q$1</f>
        <v>0</v>
      </c>
      <c r="K49" s="41"/>
      <c r="L49" s="41"/>
      <c r="M49" s="41"/>
      <c r="N49" s="41"/>
      <c r="O49" s="41"/>
      <c r="P49" s="41"/>
      <c r="Q49" s="39">
        <f t="shared" si="2"/>
        <v>0</v>
      </c>
    </row>
    <row r="50" spans="1:17" s="40" customFormat="1" ht="14.25" customHeight="1" x14ac:dyDescent="0.2">
      <c r="A50" s="36">
        <v>46</v>
      </c>
      <c r="B50" s="10" t="s">
        <v>1097</v>
      </c>
      <c r="C50" s="10" t="s">
        <v>1104</v>
      </c>
      <c r="D50" s="10" t="s">
        <v>25</v>
      </c>
      <c r="E50" s="10" t="s">
        <v>7</v>
      </c>
      <c r="F50" s="11">
        <v>0.8</v>
      </c>
      <c r="G50" s="11">
        <v>15</v>
      </c>
      <c r="H50" s="12">
        <f t="shared" si="15"/>
        <v>0</v>
      </c>
      <c r="I50" s="41"/>
      <c r="J50" s="41"/>
      <c r="K50" s="42">
        <f t="shared" ref="K50:K57" si="16">$F50*$G50*$H50*$Q$1</f>
        <v>0</v>
      </c>
      <c r="L50" s="44" t="s">
        <v>1209</v>
      </c>
      <c r="M50" s="43"/>
      <c r="N50" s="43"/>
      <c r="O50" s="43"/>
      <c r="P50" s="43"/>
      <c r="Q50" s="39">
        <f t="shared" si="2"/>
        <v>0</v>
      </c>
    </row>
    <row r="51" spans="1:17" s="40" customFormat="1" ht="14.25" customHeight="1" x14ac:dyDescent="0.2">
      <c r="A51" s="36">
        <v>47</v>
      </c>
      <c r="B51" s="10" t="s">
        <v>1097</v>
      </c>
      <c r="C51" s="10" t="s">
        <v>1104</v>
      </c>
      <c r="D51" s="10" t="s">
        <v>1108</v>
      </c>
      <c r="E51" s="10" t="s">
        <v>7</v>
      </c>
      <c r="F51" s="11">
        <v>1.25</v>
      </c>
      <c r="G51" s="11">
        <v>15</v>
      </c>
      <c r="H51" s="12">
        <f t="shared" si="15"/>
        <v>0</v>
      </c>
      <c r="I51" s="41"/>
      <c r="J51" s="41"/>
      <c r="K51" s="42">
        <f t="shared" si="16"/>
        <v>0</v>
      </c>
      <c r="L51" s="42">
        <f t="shared" ref="L51:L63" si="17">IF($N$1&lt;21,$F51*$G51*$H51*$Q$1,0)</f>
        <v>0</v>
      </c>
      <c r="M51" s="42">
        <f t="shared" ref="M51:M64" si="18">IF($N$1&lt;18,$F51*$G51*$H51*$Q$1,0)</f>
        <v>0</v>
      </c>
      <c r="N51" s="42">
        <f t="shared" ref="N51:N65" si="19">IF($N$1&lt;15,$F51*$G51*$H51*$Q$1,0)</f>
        <v>0</v>
      </c>
      <c r="O51" s="42">
        <f t="shared" ref="O51:O66" si="20">IF($N$1&lt;13,$F51*$G51*$H51*$Q$1,0)</f>
        <v>0</v>
      </c>
      <c r="P51" s="42">
        <f t="shared" ref="P51:P67" si="21">IF($N$1&lt;11,$F51*$G51*$H51*$Q$1,0)</f>
        <v>0</v>
      </c>
      <c r="Q51" s="39">
        <f t="shared" si="2"/>
        <v>0</v>
      </c>
    </row>
    <row r="52" spans="1:17" s="40" customFormat="1" ht="14.25" customHeight="1" x14ac:dyDescent="0.2">
      <c r="A52" s="36">
        <v>48</v>
      </c>
      <c r="B52" s="10" t="s">
        <v>1097</v>
      </c>
      <c r="C52" s="10" t="s">
        <v>1104</v>
      </c>
      <c r="D52" s="10" t="s">
        <v>1109</v>
      </c>
      <c r="E52" s="10" t="s">
        <v>7</v>
      </c>
      <c r="F52" s="11">
        <v>0.6</v>
      </c>
      <c r="G52" s="11">
        <v>15</v>
      </c>
      <c r="H52" s="12">
        <f t="shared" si="15"/>
        <v>0</v>
      </c>
      <c r="I52" s="41"/>
      <c r="J52" s="41"/>
      <c r="K52" s="42">
        <f t="shared" si="16"/>
        <v>0</v>
      </c>
      <c r="L52" s="42">
        <f t="shared" si="17"/>
        <v>0</v>
      </c>
      <c r="M52" s="42">
        <f t="shared" si="18"/>
        <v>0</v>
      </c>
      <c r="N52" s="42">
        <f t="shared" si="19"/>
        <v>0</v>
      </c>
      <c r="O52" s="42">
        <f t="shared" si="20"/>
        <v>0</v>
      </c>
      <c r="P52" s="42">
        <f t="shared" si="21"/>
        <v>0</v>
      </c>
      <c r="Q52" s="39">
        <f t="shared" si="2"/>
        <v>0</v>
      </c>
    </row>
    <row r="53" spans="1:17" s="40" customFormat="1" ht="14.25" customHeight="1" x14ac:dyDescent="0.2">
      <c r="A53" s="36">
        <v>49</v>
      </c>
      <c r="B53" s="10" t="s">
        <v>1097</v>
      </c>
      <c r="C53" s="10" t="s">
        <v>1104</v>
      </c>
      <c r="D53" s="10" t="s">
        <v>1110</v>
      </c>
      <c r="E53" s="10" t="s">
        <v>7</v>
      </c>
      <c r="F53" s="11">
        <v>0.15</v>
      </c>
      <c r="G53" s="11">
        <v>15</v>
      </c>
      <c r="H53" s="12">
        <f t="shared" si="15"/>
        <v>0</v>
      </c>
      <c r="I53" s="41"/>
      <c r="J53" s="41"/>
      <c r="K53" s="42">
        <f t="shared" si="16"/>
        <v>0</v>
      </c>
      <c r="L53" s="42">
        <f t="shared" si="17"/>
        <v>0</v>
      </c>
      <c r="M53" s="42">
        <f t="shared" si="18"/>
        <v>0</v>
      </c>
      <c r="N53" s="42">
        <f t="shared" si="19"/>
        <v>0</v>
      </c>
      <c r="O53" s="42">
        <f t="shared" si="20"/>
        <v>0</v>
      </c>
      <c r="P53" s="42">
        <f t="shared" si="21"/>
        <v>0</v>
      </c>
      <c r="Q53" s="39">
        <f t="shared" si="2"/>
        <v>0</v>
      </c>
    </row>
    <row r="54" spans="1:17" s="40" customFormat="1" ht="14.25" customHeight="1" x14ac:dyDescent="0.2">
      <c r="A54" s="36">
        <v>50</v>
      </c>
      <c r="B54" s="10" t="s">
        <v>1097</v>
      </c>
      <c r="C54" s="10" t="s">
        <v>1104</v>
      </c>
      <c r="D54" s="10" t="s">
        <v>1065</v>
      </c>
      <c r="E54" s="10" t="s">
        <v>7</v>
      </c>
      <c r="F54" s="11">
        <v>1</v>
      </c>
      <c r="G54" s="11">
        <v>6</v>
      </c>
      <c r="H54" s="12">
        <f t="shared" si="15"/>
        <v>0</v>
      </c>
      <c r="I54" s="41"/>
      <c r="J54" s="41"/>
      <c r="K54" s="42">
        <f t="shared" si="16"/>
        <v>0</v>
      </c>
      <c r="L54" s="42">
        <f t="shared" si="17"/>
        <v>0</v>
      </c>
      <c r="M54" s="42">
        <f t="shared" si="18"/>
        <v>0</v>
      </c>
      <c r="N54" s="42">
        <f t="shared" si="19"/>
        <v>0</v>
      </c>
      <c r="O54" s="42">
        <f t="shared" si="20"/>
        <v>0</v>
      </c>
      <c r="P54" s="42">
        <f t="shared" si="21"/>
        <v>0</v>
      </c>
      <c r="Q54" s="39">
        <f t="shared" si="2"/>
        <v>0</v>
      </c>
    </row>
    <row r="55" spans="1:17" s="40" customFormat="1" ht="14.25" customHeight="1" x14ac:dyDescent="0.2">
      <c r="A55" s="36">
        <v>51</v>
      </c>
      <c r="B55" s="10" t="s">
        <v>1097</v>
      </c>
      <c r="C55" s="10" t="s">
        <v>1104</v>
      </c>
      <c r="D55" s="10" t="s">
        <v>102</v>
      </c>
      <c r="E55" s="10" t="s">
        <v>7</v>
      </c>
      <c r="F55" s="11">
        <v>0.3</v>
      </c>
      <c r="G55" s="11">
        <v>6</v>
      </c>
      <c r="H55" s="12">
        <f t="shared" si="15"/>
        <v>0</v>
      </c>
      <c r="I55" s="41"/>
      <c r="J55" s="41"/>
      <c r="K55" s="42">
        <f t="shared" si="16"/>
        <v>0</v>
      </c>
      <c r="L55" s="42">
        <f t="shared" si="17"/>
        <v>0</v>
      </c>
      <c r="M55" s="42">
        <f t="shared" si="18"/>
        <v>0</v>
      </c>
      <c r="N55" s="42">
        <f t="shared" si="19"/>
        <v>0</v>
      </c>
      <c r="O55" s="42">
        <f t="shared" si="20"/>
        <v>0</v>
      </c>
      <c r="P55" s="42">
        <f t="shared" si="21"/>
        <v>0</v>
      </c>
      <c r="Q55" s="39">
        <f t="shared" si="2"/>
        <v>0</v>
      </c>
    </row>
    <row r="56" spans="1:17" s="40" customFormat="1" ht="14.25" customHeight="1" x14ac:dyDescent="0.2">
      <c r="A56" s="36">
        <v>52</v>
      </c>
      <c r="B56" s="10" t="s">
        <v>1097</v>
      </c>
      <c r="C56" s="10" t="s">
        <v>1104</v>
      </c>
      <c r="D56" s="10" t="s">
        <v>1066</v>
      </c>
      <c r="E56" s="10" t="s">
        <v>7</v>
      </c>
      <c r="F56" s="11">
        <v>1</v>
      </c>
      <c r="G56" s="11">
        <v>2</v>
      </c>
      <c r="H56" s="12">
        <f t="shared" si="15"/>
        <v>0</v>
      </c>
      <c r="I56" s="41"/>
      <c r="J56" s="41"/>
      <c r="K56" s="42">
        <f t="shared" si="16"/>
        <v>0</v>
      </c>
      <c r="L56" s="42">
        <f t="shared" si="17"/>
        <v>0</v>
      </c>
      <c r="M56" s="42">
        <f t="shared" si="18"/>
        <v>0</v>
      </c>
      <c r="N56" s="42">
        <f t="shared" si="19"/>
        <v>0</v>
      </c>
      <c r="O56" s="42">
        <f t="shared" si="20"/>
        <v>0</v>
      </c>
      <c r="P56" s="42">
        <f t="shared" si="21"/>
        <v>0</v>
      </c>
      <c r="Q56" s="39">
        <f t="shared" si="2"/>
        <v>0</v>
      </c>
    </row>
    <row r="57" spans="1:17" s="40" customFormat="1" ht="14.25" customHeight="1" x14ac:dyDescent="0.2">
      <c r="A57" s="36">
        <v>53</v>
      </c>
      <c r="B57" s="10" t="s">
        <v>1097</v>
      </c>
      <c r="C57" s="10" t="s">
        <v>1104</v>
      </c>
      <c r="D57" s="10" t="s">
        <v>103</v>
      </c>
      <c r="E57" s="10" t="s">
        <v>7</v>
      </c>
      <c r="F57" s="11">
        <v>0.3</v>
      </c>
      <c r="G57" s="11">
        <v>2</v>
      </c>
      <c r="H57" s="12">
        <f t="shared" si="15"/>
        <v>0</v>
      </c>
      <c r="I57" s="41"/>
      <c r="J57" s="41"/>
      <c r="K57" s="42">
        <f t="shared" si="16"/>
        <v>0</v>
      </c>
      <c r="L57" s="42">
        <f t="shared" si="17"/>
        <v>0</v>
      </c>
      <c r="M57" s="42">
        <f t="shared" si="18"/>
        <v>0</v>
      </c>
      <c r="N57" s="42">
        <f t="shared" si="19"/>
        <v>0</v>
      </c>
      <c r="O57" s="42">
        <f t="shared" si="20"/>
        <v>0</v>
      </c>
      <c r="P57" s="42">
        <f t="shared" si="21"/>
        <v>0</v>
      </c>
      <c r="Q57" s="39">
        <f t="shared" si="2"/>
        <v>0</v>
      </c>
    </row>
    <row r="58" spans="1:17" s="40" customFormat="1" ht="14.25" customHeight="1" x14ac:dyDescent="0.2">
      <c r="A58" s="36">
        <v>54</v>
      </c>
      <c r="B58" s="10" t="s">
        <v>1097</v>
      </c>
      <c r="C58" s="10" t="s">
        <v>1104</v>
      </c>
      <c r="D58" s="10" t="s">
        <v>108</v>
      </c>
      <c r="E58" s="10" t="s">
        <v>7</v>
      </c>
      <c r="F58" s="11">
        <v>1</v>
      </c>
      <c r="G58" s="11">
        <v>1</v>
      </c>
      <c r="H58" s="12">
        <f t="shared" si="15"/>
        <v>0</v>
      </c>
      <c r="I58" s="41"/>
      <c r="J58" s="41"/>
      <c r="K58" s="41"/>
      <c r="L58" s="42">
        <f t="shared" si="17"/>
        <v>0</v>
      </c>
      <c r="M58" s="42">
        <f t="shared" si="18"/>
        <v>0</v>
      </c>
      <c r="N58" s="42">
        <f t="shared" si="19"/>
        <v>0</v>
      </c>
      <c r="O58" s="42">
        <f t="shared" si="20"/>
        <v>0</v>
      </c>
      <c r="P58" s="42">
        <f t="shared" si="21"/>
        <v>0</v>
      </c>
      <c r="Q58" s="39">
        <f t="shared" si="2"/>
        <v>0</v>
      </c>
    </row>
    <row r="59" spans="1:17" s="40" customFormat="1" ht="14.25" customHeight="1" x14ac:dyDescent="0.2">
      <c r="A59" s="36">
        <v>55</v>
      </c>
      <c r="B59" s="10" t="s">
        <v>1097</v>
      </c>
      <c r="C59" s="10" t="s">
        <v>1104</v>
      </c>
      <c r="D59" s="10" t="s">
        <v>104</v>
      </c>
      <c r="E59" s="10" t="s">
        <v>7</v>
      </c>
      <c r="F59" s="11">
        <v>1</v>
      </c>
      <c r="G59" s="11">
        <v>1</v>
      </c>
      <c r="H59" s="12">
        <f t="shared" si="15"/>
        <v>0</v>
      </c>
      <c r="I59" s="41"/>
      <c r="J59" s="41"/>
      <c r="K59" s="41"/>
      <c r="L59" s="42">
        <f t="shared" si="17"/>
        <v>0</v>
      </c>
      <c r="M59" s="42">
        <f t="shared" si="18"/>
        <v>0</v>
      </c>
      <c r="N59" s="42">
        <f t="shared" si="19"/>
        <v>0</v>
      </c>
      <c r="O59" s="42">
        <f t="shared" si="20"/>
        <v>0</v>
      </c>
      <c r="P59" s="42">
        <f t="shared" si="21"/>
        <v>0</v>
      </c>
      <c r="Q59" s="39">
        <f t="shared" si="2"/>
        <v>0</v>
      </c>
    </row>
    <row r="60" spans="1:17" s="40" customFormat="1" ht="14.25" customHeight="1" x14ac:dyDescent="0.2">
      <c r="A60" s="36">
        <v>56</v>
      </c>
      <c r="B60" s="10" t="s">
        <v>1097</v>
      </c>
      <c r="C60" s="10" t="s">
        <v>1104</v>
      </c>
      <c r="D60" s="10" t="s">
        <v>105</v>
      </c>
      <c r="E60" s="10" t="s">
        <v>7</v>
      </c>
      <c r="F60" s="11">
        <v>0.1</v>
      </c>
      <c r="G60" s="11">
        <v>1</v>
      </c>
      <c r="H60" s="12">
        <f t="shared" si="15"/>
        <v>0</v>
      </c>
      <c r="I60" s="41"/>
      <c r="J60" s="41"/>
      <c r="K60" s="41"/>
      <c r="L60" s="42">
        <f t="shared" si="17"/>
        <v>0</v>
      </c>
      <c r="M60" s="42">
        <f t="shared" si="18"/>
        <v>0</v>
      </c>
      <c r="N60" s="42">
        <f t="shared" si="19"/>
        <v>0</v>
      </c>
      <c r="O60" s="42">
        <f t="shared" si="20"/>
        <v>0</v>
      </c>
      <c r="P60" s="42">
        <f t="shared" si="21"/>
        <v>0</v>
      </c>
      <c r="Q60" s="39">
        <f t="shared" si="2"/>
        <v>0</v>
      </c>
    </row>
    <row r="61" spans="1:17" s="40" customFormat="1" ht="14.25" customHeight="1" x14ac:dyDescent="0.2">
      <c r="A61" s="36">
        <v>57</v>
      </c>
      <c r="B61" s="10" t="s">
        <v>1097</v>
      </c>
      <c r="C61" s="10" t="s">
        <v>1104</v>
      </c>
      <c r="D61" s="10" t="s">
        <v>107</v>
      </c>
      <c r="E61" s="10" t="s">
        <v>7</v>
      </c>
      <c r="F61" s="11">
        <v>1</v>
      </c>
      <c r="G61" s="11">
        <v>0.3</v>
      </c>
      <c r="H61" s="12">
        <f t="shared" si="15"/>
        <v>0</v>
      </c>
      <c r="I61" s="41"/>
      <c r="J61" s="41"/>
      <c r="K61" s="41"/>
      <c r="L61" s="42">
        <f t="shared" si="17"/>
        <v>0</v>
      </c>
      <c r="M61" s="42">
        <f t="shared" si="18"/>
        <v>0</v>
      </c>
      <c r="N61" s="42">
        <f t="shared" si="19"/>
        <v>0</v>
      </c>
      <c r="O61" s="42">
        <f t="shared" si="20"/>
        <v>0</v>
      </c>
      <c r="P61" s="42">
        <f t="shared" si="21"/>
        <v>0</v>
      </c>
      <c r="Q61" s="39">
        <f t="shared" si="2"/>
        <v>0</v>
      </c>
    </row>
    <row r="62" spans="1:17" s="40" customFormat="1" ht="14.25" customHeight="1" x14ac:dyDescent="0.2">
      <c r="A62" s="36">
        <v>58</v>
      </c>
      <c r="B62" s="10" t="s">
        <v>1097</v>
      </c>
      <c r="C62" s="10" t="s">
        <v>1104</v>
      </c>
      <c r="D62" s="10" t="s">
        <v>106</v>
      </c>
      <c r="E62" s="10" t="s">
        <v>7</v>
      </c>
      <c r="F62" s="11">
        <v>1</v>
      </c>
      <c r="G62" s="11">
        <v>0.33</v>
      </c>
      <c r="H62" s="12">
        <f t="shared" si="15"/>
        <v>0</v>
      </c>
      <c r="I62" s="41"/>
      <c r="J62" s="41"/>
      <c r="K62" s="41"/>
      <c r="L62" s="42">
        <f t="shared" si="17"/>
        <v>0</v>
      </c>
      <c r="M62" s="42">
        <f t="shared" si="18"/>
        <v>0</v>
      </c>
      <c r="N62" s="42">
        <f t="shared" si="19"/>
        <v>0</v>
      </c>
      <c r="O62" s="42">
        <f t="shared" si="20"/>
        <v>0</v>
      </c>
      <c r="P62" s="42">
        <f t="shared" si="21"/>
        <v>0</v>
      </c>
      <c r="Q62" s="39">
        <f t="shared" si="2"/>
        <v>0</v>
      </c>
    </row>
    <row r="63" spans="1:17" s="40" customFormat="1" ht="14.25" customHeight="1" x14ac:dyDescent="0.2">
      <c r="A63" s="36">
        <v>59</v>
      </c>
      <c r="B63" s="10" t="s">
        <v>1105</v>
      </c>
      <c r="C63" s="10" t="s">
        <v>1107</v>
      </c>
      <c r="D63" s="10" t="s">
        <v>18</v>
      </c>
      <c r="E63" s="10" t="s">
        <v>7</v>
      </c>
      <c r="F63" s="11">
        <v>1</v>
      </c>
      <c r="G63" s="11">
        <v>9</v>
      </c>
      <c r="H63" s="12">
        <f t="shared" si="15"/>
        <v>0</v>
      </c>
      <c r="I63" s="41"/>
      <c r="J63" s="41"/>
      <c r="K63" s="41"/>
      <c r="L63" s="42">
        <f t="shared" si="17"/>
        <v>0</v>
      </c>
      <c r="M63" s="42">
        <f t="shared" si="18"/>
        <v>0</v>
      </c>
      <c r="N63" s="42">
        <f t="shared" si="19"/>
        <v>0</v>
      </c>
      <c r="O63" s="42">
        <f t="shared" si="20"/>
        <v>0</v>
      </c>
      <c r="P63" s="42">
        <f t="shared" si="21"/>
        <v>0</v>
      </c>
      <c r="Q63" s="39">
        <f t="shared" si="2"/>
        <v>0</v>
      </c>
    </row>
    <row r="64" spans="1:17" s="40" customFormat="1" ht="14.25" customHeight="1" x14ac:dyDescent="0.2">
      <c r="A64" s="36">
        <v>60</v>
      </c>
      <c r="B64" s="10" t="s">
        <v>1105</v>
      </c>
      <c r="C64" s="10" t="s">
        <v>1107</v>
      </c>
      <c r="D64" s="10" t="s">
        <v>16</v>
      </c>
      <c r="E64" s="10" t="s">
        <v>7</v>
      </c>
      <c r="F64" s="11">
        <v>1</v>
      </c>
      <c r="G64" s="11">
        <v>6</v>
      </c>
      <c r="H64" s="12">
        <f t="shared" si="15"/>
        <v>0</v>
      </c>
      <c r="I64" s="41"/>
      <c r="J64" s="41"/>
      <c r="K64" s="41"/>
      <c r="L64" s="41"/>
      <c r="M64" s="42">
        <f t="shared" si="18"/>
        <v>0</v>
      </c>
      <c r="N64" s="42">
        <f t="shared" si="19"/>
        <v>0</v>
      </c>
      <c r="O64" s="42">
        <f t="shared" si="20"/>
        <v>0</v>
      </c>
      <c r="P64" s="42">
        <f t="shared" si="21"/>
        <v>0</v>
      </c>
      <c r="Q64" s="39">
        <f t="shared" si="2"/>
        <v>0</v>
      </c>
    </row>
    <row r="65" spans="1:17" s="40" customFormat="1" ht="14.25" customHeight="1" x14ac:dyDescent="0.2">
      <c r="A65" s="36">
        <v>61</v>
      </c>
      <c r="B65" s="10" t="s">
        <v>1105</v>
      </c>
      <c r="C65" s="10" t="s">
        <v>1107</v>
      </c>
      <c r="D65" s="10" t="s">
        <v>13</v>
      </c>
      <c r="E65" s="10" t="s">
        <v>7</v>
      </c>
      <c r="F65" s="11">
        <v>1</v>
      </c>
      <c r="G65" s="11">
        <v>2</v>
      </c>
      <c r="H65" s="12">
        <f t="shared" si="15"/>
        <v>0</v>
      </c>
      <c r="I65" s="41"/>
      <c r="J65" s="41"/>
      <c r="K65" s="41"/>
      <c r="L65" s="41"/>
      <c r="M65" s="41"/>
      <c r="N65" s="42">
        <f t="shared" si="19"/>
        <v>0</v>
      </c>
      <c r="O65" s="42">
        <f t="shared" si="20"/>
        <v>0</v>
      </c>
      <c r="P65" s="42">
        <f t="shared" si="21"/>
        <v>0</v>
      </c>
      <c r="Q65" s="39">
        <f t="shared" si="2"/>
        <v>0</v>
      </c>
    </row>
    <row r="66" spans="1:17" s="40" customFormat="1" ht="14.25" customHeight="1" x14ac:dyDescent="0.2">
      <c r="A66" s="36">
        <v>62</v>
      </c>
      <c r="B66" s="10" t="s">
        <v>1105</v>
      </c>
      <c r="C66" s="10" t="s">
        <v>1107</v>
      </c>
      <c r="D66" s="10" t="s">
        <v>14</v>
      </c>
      <c r="E66" s="10" t="s">
        <v>7</v>
      </c>
      <c r="F66" s="11">
        <v>1</v>
      </c>
      <c r="G66" s="11">
        <v>1</v>
      </c>
      <c r="H66" s="12">
        <f t="shared" si="15"/>
        <v>0</v>
      </c>
      <c r="I66" s="41"/>
      <c r="J66" s="41"/>
      <c r="K66" s="41"/>
      <c r="L66" s="41"/>
      <c r="M66" s="41"/>
      <c r="N66" s="41"/>
      <c r="O66" s="42">
        <f t="shared" si="20"/>
        <v>0</v>
      </c>
      <c r="P66" s="42">
        <f t="shared" si="21"/>
        <v>0</v>
      </c>
      <c r="Q66" s="39">
        <f t="shared" si="2"/>
        <v>0</v>
      </c>
    </row>
    <row r="67" spans="1:17" s="40" customFormat="1" ht="14.25" customHeight="1" x14ac:dyDescent="0.2">
      <c r="A67" s="36">
        <v>63</v>
      </c>
      <c r="B67" s="10" t="s">
        <v>1105</v>
      </c>
      <c r="C67" s="10" t="s">
        <v>1107</v>
      </c>
      <c r="D67" s="10" t="s">
        <v>15</v>
      </c>
      <c r="E67" s="10" t="s">
        <v>7</v>
      </c>
      <c r="F67" s="11">
        <v>1</v>
      </c>
      <c r="G67" s="11">
        <v>0.33</v>
      </c>
      <c r="H67" s="12">
        <f t="shared" si="15"/>
        <v>0</v>
      </c>
      <c r="I67" s="41"/>
      <c r="J67" s="41"/>
      <c r="K67" s="41"/>
      <c r="L67" s="41"/>
      <c r="M67" s="41"/>
      <c r="N67" s="41"/>
      <c r="O67" s="41"/>
      <c r="P67" s="42">
        <f t="shared" si="21"/>
        <v>0</v>
      </c>
      <c r="Q67" s="39">
        <f t="shared" si="2"/>
        <v>0</v>
      </c>
    </row>
    <row r="68" spans="1:17" s="40" customFormat="1" ht="14.25" customHeight="1" x14ac:dyDescent="0.2">
      <c r="A68" s="36">
        <v>64</v>
      </c>
      <c r="B68" s="10" t="s">
        <v>8</v>
      </c>
      <c r="C68" s="10" t="s">
        <v>7</v>
      </c>
      <c r="D68" s="10" t="s">
        <v>5</v>
      </c>
      <c r="E68" s="10" t="s">
        <v>7</v>
      </c>
      <c r="F68" s="11">
        <v>2</v>
      </c>
      <c r="G68" s="11">
        <v>15</v>
      </c>
      <c r="H68" s="12">
        <f t="shared" si="15"/>
        <v>0</v>
      </c>
      <c r="I68" s="41"/>
      <c r="J68" s="41"/>
      <c r="K68" s="42">
        <f>$F68*$G68*$H68*$Q$1</f>
        <v>0</v>
      </c>
      <c r="L68" s="41"/>
      <c r="M68" s="41"/>
      <c r="N68" s="41"/>
      <c r="O68" s="41"/>
      <c r="P68" s="41"/>
      <c r="Q68" s="39">
        <f t="shared" si="2"/>
        <v>0</v>
      </c>
    </row>
    <row r="69" spans="1:17" s="40" customFormat="1" ht="14.25" customHeight="1" x14ac:dyDescent="0.2">
      <c r="A69" s="36">
        <v>65</v>
      </c>
      <c r="B69" s="10" t="s">
        <v>8</v>
      </c>
      <c r="C69" s="10" t="s">
        <v>7</v>
      </c>
      <c r="D69" s="10" t="s">
        <v>16</v>
      </c>
      <c r="E69" s="10" t="s">
        <v>7</v>
      </c>
      <c r="F69" s="11">
        <v>2</v>
      </c>
      <c r="G69" s="11">
        <v>6</v>
      </c>
      <c r="H69" s="12">
        <f t="shared" ref="H69:H100" si="22">IFERROR(VLOOKUP(B$2,PUNTS,A69+7,0),0)</f>
        <v>0</v>
      </c>
      <c r="I69" s="41"/>
      <c r="J69" s="41"/>
      <c r="K69" s="41"/>
      <c r="L69" s="41"/>
      <c r="M69" s="42">
        <f>IF($N$1&lt;18,$F69*$G69*$H69*$Q$1,0)</f>
        <v>0</v>
      </c>
      <c r="N69" s="41"/>
      <c r="O69" s="41"/>
      <c r="P69" s="41"/>
      <c r="Q69" s="39">
        <f t="shared" si="2"/>
        <v>0</v>
      </c>
    </row>
    <row r="70" spans="1:17" s="40" customFormat="1" ht="14.25" customHeight="1" x14ac:dyDescent="0.2">
      <c r="A70" s="36">
        <v>66</v>
      </c>
      <c r="B70" s="10" t="s">
        <v>8</v>
      </c>
      <c r="C70" s="10" t="s">
        <v>7</v>
      </c>
      <c r="D70" s="10" t="s">
        <v>13</v>
      </c>
      <c r="E70" s="10" t="s">
        <v>7</v>
      </c>
      <c r="F70" s="11">
        <v>2</v>
      </c>
      <c r="G70" s="11">
        <v>2</v>
      </c>
      <c r="H70" s="12">
        <f t="shared" si="22"/>
        <v>0</v>
      </c>
      <c r="I70" s="41"/>
      <c r="J70" s="41"/>
      <c r="K70" s="41"/>
      <c r="L70" s="41"/>
      <c r="M70" s="41"/>
      <c r="N70" s="42">
        <f>IF($N$1&lt;15,$F70*$G70*$H70*$Q$1,0)</f>
        <v>0</v>
      </c>
      <c r="O70" s="41"/>
      <c r="P70" s="41"/>
      <c r="Q70" s="39">
        <f t="shared" ref="Q70:Q133" si="23">IF(SUM(I70:P70)=0,0,1)</f>
        <v>0</v>
      </c>
    </row>
    <row r="71" spans="1:17" s="40" customFormat="1" ht="14.25" customHeight="1" x14ac:dyDescent="0.2">
      <c r="A71" s="36">
        <v>67</v>
      </c>
      <c r="B71" s="10" t="s">
        <v>8</v>
      </c>
      <c r="C71" s="10" t="s">
        <v>7</v>
      </c>
      <c r="D71" s="10" t="s">
        <v>14</v>
      </c>
      <c r="E71" s="10" t="s">
        <v>7</v>
      </c>
      <c r="F71" s="11">
        <v>2</v>
      </c>
      <c r="G71" s="11">
        <v>1</v>
      </c>
      <c r="H71" s="12">
        <f t="shared" si="22"/>
        <v>0</v>
      </c>
      <c r="I71" s="41"/>
      <c r="J71" s="41"/>
      <c r="K71" s="41"/>
      <c r="L71" s="41"/>
      <c r="M71" s="41"/>
      <c r="N71" s="41"/>
      <c r="O71" s="42">
        <f>IF($N$1&lt;13,$F71*$G71*$H71*$Q$1,0)</f>
        <v>0</v>
      </c>
      <c r="P71" s="41"/>
      <c r="Q71" s="39">
        <f t="shared" si="23"/>
        <v>0</v>
      </c>
    </row>
    <row r="72" spans="1:17" s="40" customFormat="1" ht="14.25" customHeight="1" x14ac:dyDescent="0.2">
      <c r="A72" s="36">
        <v>68</v>
      </c>
      <c r="B72" s="10" t="s">
        <v>8</v>
      </c>
      <c r="C72" s="10" t="s">
        <v>7</v>
      </c>
      <c r="D72" s="10" t="s">
        <v>15</v>
      </c>
      <c r="E72" s="10" t="s">
        <v>7</v>
      </c>
      <c r="F72" s="11">
        <v>2</v>
      </c>
      <c r="G72" s="11">
        <v>0.33</v>
      </c>
      <c r="H72" s="12">
        <f t="shared" si="22"/>
        <v>0</v>
      </c>
      <c r="I72" s="41"/>
      <c r="J72" s="41"/>
      <c r="K72" s="41"/>
      <c r="L72" s="41"/>
      <c r="M72" s="41"/>
      <c r="N72" s="41"/>
      <c r="O72" s="41"/>
      <c r="P72" s="42">
        <f>IF($N$1&lt;11,$F72*$G72*$H72*$Q$1,0)</f>
        <v>0</v>
      </c>
      <c r="Q72" s="39">
        <f t="shared" si="23"/>
        <v>0</v>
      </c>
    </row>
    <row r="73" spans="1:17" s="40" customFormat="1" ht="14.25" customHeight="1" x14ac:dyDescent="0.2">
      <c r="A73" s="36">
        <v>69</v>
      </c>
      <c r="B73" s="10" t="s">
        <v>8</v>
      </c>
      <c r="C73" s="10" t="s">
        <v>7</v>
      </c>
      <c r="D73" s="10" t="s">
        <v>1056</v>
      </c>
      <c r="E73" s="10" t="s">
        <v>7</v>
      </c>
      <c r="F73" s="11">
        <v>2</v>
      </c>
      <c r="G73" s="11">
        <v>10</v>
      </c>
      <c r="H73" s="12">
        <f t="shared" si="22"/>
        <v>0</v>
      </c>
      <c r="I73" s="41"/>
      <c r="J73" s="42">
        <f>$F73*$G73*$H73*$Q$1</f>
        <v>0</v>
      </c>
      <c r="K73" s="41"/>
      <c r="L73" s="41"/>
      <c r="M73" s="41"/>
      <c r="N73" s="41"/>
      <c r="O73" s="41"/>
      <c r="P73" s="41"/>
      <c r="Q73" s="39">
        <f t="shared" si="23"/>
        <v>0</v>
      </c>
    </row>
    <row r="74" spans="1:17" s="40" customFormat="1" ht="14.25" customHeight="1" x14ac:dyDescent="0.2">
      <c r="A74" s="36">
        <v>70</v>
      </c>
      <c r="B74" s="10" t="s">
        <v>8</v>
      </c>
      <c r="C74" s="10" t="s">
        <v>6</v>
      </c>
      <c r="D74" s="10" t="s">
        <v>5</v>
      </c>
      <c r="E74" s="10" t="s">
        <v>6</v>
      </c>
      <c r="F74" s="11">
        <v>0.75</v>
      </c>
      <c r="G74" s="11">
        <v>15</v>
      </c>
      <c r="H74" s="12">
        <f t="shared" si="22"/>
        <v>0</v>
      </c>
      <c r="I74" s="41"/>
      <c r="J74" s="41"/>
      <c r="K74" s="42">
        <f>$F74*$G74*$H74*$Q$1</f>
        <v>0</v>
      </c>
      <c r="L74" s="41"/>
      <c r="M74" s="41"/>
      <c r="N74" s="41"/>
      <c r="O74" s="41"/>
      <c r="P74" s="41"/>
      <c r="Q74" s="39">
        <f t="shared" si="23"/>
        <v>0</v>
      </c>
    </row>
    <row r="75" spans="1:17" s="40" customFormat="1" ht="14.25" customHeight="1" x14ac:dyDescent="0.2">
      <c r="A75" s="36">
        <v>71</v>
      </c>
      <c r="B75" s="10" t="s">
        <v>8</v>
      </c>
      <c r="C75" s="10" t="s">
        <v>6</v>
      </c>
      <c r="D75" s="10" t="s">
        <v>17</v>
      </c>
      <c r="E75" s="10" t="s">
        <v>6</v>
      </c>
      <c r="F75" s="11">
        <v>4</v>
      </c>
      <c r="G75" s="11">
        <v>9</v>
      </c>
      <c r="H75" s="12">
        <f t="shared" si="22"/>
        <v>0</v>
      </c>
      <c r="I75" s="41"/>
      <c r="J75" s="41"/>
      <c r="K75" s="41"/>
      <c r="L75" s="42">
        <f>IF($N$1&lt;21,$F75*$G75*$H75*$Q$1,0)</f>
        <v>0</v>
      </c>
      <c r="M75" s="42">
        <f>IF($N$1&lt;18,$F75*$G75*$H75*$Q$1,0)</f>
        <v>0</v>
      </c>
      <c r="N75" s="42">
        <f>IF($N$1&lt;15,$F75*$G75*$H75*$Q$1,0)</f>
        <v>0</v>
      </c>
      <c r="O75" s="42">
        <f>IF($N$1&lt;13,$F75*$G75*$H75*$Q$1,0)</f>
        <v>0</v>
      </c>
      <c r="P75" s="42">
        <f>IF($N$1&lt;11,$F75*$G75*$H75*$Q$1,0)</f>
        <v>0</v>
      </c>
      <c r="Q75" s="39">
        <f t="shared" si="23"/>
        <v>0</v>
      </c>
    </row>
    <row r="76" spans="1:17" s="40" customFormat="1" ht="14.25" customHeight="1" x14ac:dyDescent="0.2">
      <c r="A76" s="36">
        <v>72</v>
      </c>
      <c r="B76" s="10" t="s">
        <v>8</v>
      </c>
      <c r="C76" s="10" t="s">
        <v>6</v>
      </c>
      <c r="D76" s="10" t="s">
        <v>16</v>
      </c>
      <c r="E76" s="10" t="s">
        <v>6</v>
      </c>
      <c r="F76" s="11">
        <v>4</v>
      </c>
      <c r="G76" s="11">
        <v>6</v>
      </c>
      <c r="H76" s="12">
        <f t="shared" si="22"/>
        <v>0</v>
      </c>
      <c r="I76" s="41"/>
      <c r="J76" s="41"/>
      <c r="K76" s="41"/>
      <c r="L76" s="42">
        <f>IF($N$1&lt;21,$F76*$G76*$H76*$Q$1,0)</f>
        <v>0</v>
      </c>
      <c r="M76" s="42">
        <f>IF($N$1&lt;18,$F76*$G76*$H76*$Q$1,0)</f>
        <v>0</v>
      </c>
      <c r="N76" s="42">
        <f>IF($N$1&lt;15,$F76*$G76*$H76*$Q$1,0)</f>
        <v>0</v>
      </c>
      <c r="O76" s="42">
        <f>IF($N$1&lt;13,$F76*$G76*$H76*$Q$1,0)</f>
        <v>0</v>
      </c>
      <c r="P76" s="42">
        <f>IF($N$1&lt;11,$F76*$G76*$H76*$Q$1,0)</f>
        <v>0</v>
      </c>
      <c r="Q76" s="39">
        <f t="shared" si="23"/>
        <v>0</v>
      </c>
    </row>
    <row r="77" spans="1:17" s="40" customFormat="1" ht="14.25" customHeight="1" x14ac:dyDescent="0.2">
      <c r="A77" s="36">
        <v>73</v>
      </c>
      <c r="B77" s="10" t="s">
        <v>8</v>
      </c>
      <c r="C77" s="10" t="s">
        <v>6</v>
      </c>
      <c r="D77" s="10" t="s">
        <v>13</v>
      </c>
      <c r="E77" s="10" t="s">
        <v>6</v>
      </c>
      <c r="F77" s="11">
        <v>4</v>
      </c>
      <c r="G77" s="11">
        <v>2</v>
      </c>
      <c r="H77" s="12">
        <f t="shared" si="22"/>
        <v>0</v>
      </c>
      <c r="I77" s="41"/>
      <c r="J77" s="41"/>
      <c r="K77" s="41"/>
      <c r="L77" s="42">
        <f>IF($N$1&lt;21,$F77*$G77*$H77*$Q$1,0)</f>
        <v>0</v>
      </c>
      <c r="M77" s="42">
        <f>IF($N$1&lt;18,$F77*$G77*$H77*$Q$1,0)</f>
        <v>0</v>
      </c>
      <c r="N77" s="42">
        <f>IF($N$1&lt;15,$F77*$G77*$H77*$Q$1,0)</f>
        <v>0</v>
      </c>
      <c r="O77" s="42">
        <f>IF($N$1&lt;13,$F77*$G77*$H77*$Q$1,0)</f>
        <v>0</v>
      </c>
      <c r="P77" s="42">
        <f>IF($N$1&lt;11,$F77*$G77*$H77*$Q$1,0)</f>
        <v>0</v>
      </c>
      <c r="Q77" s="39">
        <f t="shared" si="23"/>
        <v>0</v>
      </c>
    </row>
    <row r="78" spans="1:17" s="40" customFormat="1" ht="14.25" customHeight="1" x14ac:dyDescent="0.2">
      <c r="A78" s="36">
        <v>74</v>
      </c>
      <c r="B78" s="10" t="s">
        <v>8</v>
      </c>
      <c r="C78" s="10" t="s">
        <v>6</v>
      </c>
      <c r="D78" s="10" t="s">
        <v>14</v>
      </c>
      <c r="E78" s="10" t="s">
        <v>6</v>
      </c>
      <c r="F78" s="11">
        <v>4</v>
      </c>
      <c r="G78" s="11">
        <v>1</v>
      </c>
      <c r="H78" s="12">
        <f t="shared" si="22"/>
        <v>0</v>
      </c>
      <c r="I78" s="41"/>
      <c r="J78" s="41"/>
      <c r="K78" s="41"/>
      <c r="L78" s="42">
        <f>IF($N$1&lt;21,$F78*$G78*$H78*$Q$1,0)</f>
        <v>0</v>
      </c>
      <c r="M78" s="42">
        <f>IF($N$1&lt;18,$F78*$G78*$H78*$Q$1,0)</f>
        <v>0</v>
      </c>
      <c r="N78" s="42">
        <f>IF($N$1&lt;15,$F78*$G78*$H78*$Q$1,0)</f>
        <v>0</v>
      </c>
      <c r="O78" s="42">
        <f>IF($N$1&lt;13,$F78*$G78*$H78*$Q$1,0)</f>
        <v>0</v>
      </c>
      <c r="P78" s="42">
        <f>IF($N$1&lt;11,$F78*$G78*$H78*$Q$1,0)</f>
        <v>0</v>
      </c>
      <c r="Q78" s="39">
        <f t="shared" si="23"/>
        <v>0</v>
      </c>
    </row>
    <row r="79" spans="1:17" s="40" customFormat="1" ht="14.25" customHeight="1" x14ac:dyDescent="0.2">
      <c r="A79" s="36">
        <v>75</v>
      </c>
      <c r="B79" s="10" t="s">
        <v>8</v>
      </c>
      <c r="C79" s="10" t="s">
        <v>6</v>
      </c>
      <c r="D79" s="10" t="s">
        <v>15</v>
      </c>
      <c r="E79" s="10" t="s">
        <v>6</v>
      </c>
      <c r="F79" s="11">
        <v>4</v>
      </c>
      <c r="G79" s="11">
        <v>0.33</v>
      </c>
      <c r="H79" s="12">
        <f t="shared" si="22"/>
        <v>0</v>
      </c>
      <c r="I79" s="41"/>
      <c r="J79" s="41"/>
      <c r="K79" s="41"/>
      <c r="L79" s="42">
        <f>IF($N$1&lt;21,$F79*$G79*$H79*$Q$1,0)</f>
        <v>0</v>
      </c>
      <c r="M79" s="42">
        <f>IF($N$1&lt;18,$F79*$G79*$H79*$Q$1,0)</f>
        <v>0</v>
      </c>
      <c r="N79" s="42">
        <f>IF($N$1&lt;15,$F79*$G79*$H79*$Q$1,0)</f>
        <v>0</v>
      </c>
      <c r="O79" s="42">
        <f>IF($N$1&lt;13,$F79*$G79*$H79*$Q$1,0)</f>
        <v>0</v>
      </c>
      <c r="P79" s="42">
        <f>IF($N$1&lt;11,$F79*$G79*$H79*$Q$1,0)</f>
        <v>0</v>
      </c>
      <c r="Q79" s="39">
        <f t="shared" si="23"/>
        <v>0</v>
      </c>
    </row>
    <row r="80" spans="1:17" s="40" customFormat="1" ht="14.25" customHeight="1" x14ac:dyDescent="0.2">
      <c r="A80" s="36">
        <v>76</v>
      </c>
      <c r="B80" s="10" t="s">
        <v>10</v>
      </c>
      <c r="C80" s="10" t="s">
        <v>11</v>
      </c>
      <c r="D80" s="10" t="s">
        <v>5</v>
      </c>
      <c r="E80" s="10" t="s">
        <v>6</v>
      </c>
      <c r="F80" s="11">
        <v>0.1</v>
      </c>
      <c r="G80" s="11">
        <v>15</v>
      </c>
      <c r="H80" s="12">
        <f t="shared" si="22"/>
        <v>0</v>
      </c>
      <c r="I80" s="41"/>
      <c r="J80" s="41"/>
      <c r="K80" s="42">
        <f>$F80*$G80*$H80*$Q$1</f>
        <v>0</v>
      </c>
      <c r="L80" s="41"/>
      <c r="M80" s="41"/>
      <c r="N80" s="41"/>
      <c r="O80" s="41"/>
      <c r="P80" s="41"/>
      <c r="Q80" s="39">
        <f t="shared" si="23"/>
        <v>0</v>
      </c>
    </row>
    <row r="81" spans="1:17" s="40" customFormat="1" ht="14.25" customHeight="1" x14ac:dyDescent="0.2">
      <c r="A81" s="36">
        <v>77</v>
      </c>
      <c r="B81" s="10" t="s">
        <v>10</v>
      </c>
      <c r="C81" s="10" t="s">
        <v>11</v>
      </c>
      <c r="D81" s="10" t="s">
        <v>17</v>
      </c>
      <c r="E81" s="10" t="s">
        <v>6</v>
      </c>
      <c r="F81" s="11">
        <v>2</v>
      </c>
      <c r="G81" s="11">
        <v>9</v>
      </c>
      <c r="H81" s="12">
        <f t="shared" si="22"/>
        <v>0</v>
      </c>
      <c r="I81" s="41"/>
      <c r="J81" s="41"/>
      <c r="K81" s="41"/>
      <c r="L81" s="42">
        <f>IF($N$1&lt;21,$F81*$G81*$H81*$Q$1,0)</f>
        <v>0</v>
      </c>
      <c r="M81" s="42">
        <f>IF($N$1&lt;18,$F81*$G81*$H81*$Q$1,0)</f>
        <v>0</v>
      </c>
      <c r="N81" s="42">
        <f>IF($N$1&lt;15,$F81*$G81*$H81*$Q$1,0)</f>
        <v>0</v>
      </c>
      <c r="O81" s="42">
        <f>IF($N$1&lt;13,$F81*$G81*$H81*$Q$1,0)</f>
        <v>0</v>
      </c>
      <c r="P81" s="42">
        <f>IF($N$1&lt;11,$F81*$G81*$H81*$Q$1,0)</f>
        <v>0</v>
      </c>
      <c r="Q81" s="39">
        <f t="shared" si="23"/>
        <v>0</v>
      </c>
    </row>
    <row r="82" spans="1:17" s="40" customFormat="1" ht="14.25" customHeight="1" x14ac:dyDescent="0.2">
      <c r="A82" s="36">
        <v>78</v>
      </c>
      <c r="B82" s="10" t="s">
        <v>10</v>
      </c>
      <c r="C82" s="10" t="s">
        <v>11</v>
      </c>
      <c r="D82" s="10" t="s">
        <v>16</v>
      </c>
      <c r="E82" s="10" t="s">
        <v>6</v>
      </c>
      <c r="F82" s="11">
        <v>2</v>
      </c>
      <c r="G82" s="11">
        <v>6</v>
      </c>
      <c r="H82" s="12">
        <f t="shared" si="22"/>
        <v>0</v>
      </c>
      <c r="I82" s="41"/>
      <c r="J82" s="41"/>
      <c r="K82" s="41"/>
      <c r="L82" s="42">
        <f>IF($N$1&lt;21,$F82*$G82*$H82*$Q$1,0)</f>
        <v>0</v>
      </c>
      <c r="M82" s="42">
        <f>IF($N$1&lt;18,$F82*$G82*$H82*$Q$1,0)</f>
        <v>0</v>
      </c>
      <c r="N82" s="42">
        <f>IF($N$1&lt;15,$F82*$G82*$H82*$Q$1,0)</f>
        <v>0</v>
      </c>
      <c r="O82" s="42">
        <f>IF($N$1&lt;13,$F82*$G82*$H82*$Q$1,0)</f>
        <v>0</v>
      </c>
      <c r="P82" s="42">
        <f>IF($N$1&lt;11,$F82*$G82*$H82*$Q$1,0)</f>
        <v>0</v>
      </c>
      <c r="Q82" s="39">
        <f t="shared" si="23"/>
        <v>0</v>
      </c>
    </row>
    <row r="83" spans="1:17" s="40" customFormat="1" ht="14.25" customHeight="1" x14ac:dyDescent="0.2">
      <c r="A83" s="36">
        <v>79</v>
      </c>
      <c r="B83" s="10" t="s">
        <v>10</v>
      </c>
      <c r="C83" s="10" t="s">
        <v>11</v>
      </c>
      <c r="D83" s="10" t="s">
        <v>13</v>
      </c>
      <c r="E83" s="10" t="s">
        <v>6</v>
      </c>
      <c r="F83" s="11">
        <v>2</v>
      </c>
      <c r="G83" s="11">
        <v>2</v>
      </c>
      <c r="H83" s="12">
        <f t="shared" si="22"/>
        <v>0</v>
      </c>
      <c r="I83" s="41"/>
      <c r="J83" s="41"/>
      <c r="K83" s="41"/>
      <c r="L83" s="42">
        <f>IF($N$1&lt;21,$F83*$G83*$H83*$Q$1,0)</f>
        <v>0</v>
      </c>
      <c r="M83" s="42">
        <f>IF($N$1&lt;18,$F83*$G83*$H83*$Q$1,0)</f>
        <v>0</v>
      </c>
      <c r="N83" s="42">
        <f>IF($N$1&lt;15,$F83*$G83*$H83*$Q$1,0)</f>
        <v>0</v>
      </c>
      <c r="O83" s="42">
        <f>IF($N$1&lt;13,$F83*$G83*$H83*$Q$1,0)</f>
        <v>0</v>
      </c>
      <c r="P83" s="42">
        <f>IF($N$1&lt;11,$F83*$G83*$H83*$Q$1,0)</f>
        <v>0</v>
      </c>
      <c r="Q83" s="39">
        <f t="shared" si="23"/>
        <v>0</v>
      </c>
    </row>
    <row r="84" spans="1:17" s="40" customFormat="1" ht="14.25" customHeight="1" x14ac:dyDescent="0.2">
      <c r="A84" s="36">
        <v>80</v>
      </c>
      <c r="B84" s="10" t="s">
        <v>10</v>
      </c>
      <c r="C84" s="10" t="s">
        <v>11</v>
      </c>
      <c r="D84" s="10" t="s">
        <v>14</v>
      </c>
      <c r="E84" s="10" t="s">
        <v>6</v>
      </c>
      <c r="F84" s="11">
        <v>2</v>
      </c>
      <c r="G84" s="11">
        <v>1</v>
      </c>
      <c r="H84" s="12">
        <f t="shared" si="22"/>
        <v>0</v>
      </c>
      <c r="I84" s="41"/>
      <c r="J84" s="41"/>
      <c r="K84" s="41"/>
      <c r="L84" s="42">
        <f>IF($N$1&lt;21,$F84*$G84*$H84*$Q$1,0)</f>
        <v>0</v>
      </c>
      <c r="M84" s="42">
        <f>IF($N$1&lt;18,$F84*$G84*$H84*$Q$1,0)</f>
        <v>0</v>
      </c>
      <c r="N84" s="42">
        <f>IF($N$1&lt;15,$F84*$G84*$H84*$Q$1,0)</f>
        <v>0</v>
      </c>
      <c r="O84" s="42">
        <f>IF($N$1&lt;13,$F84*$G84*$H84*$Q$1,0)</f>
        <v>0</v>
      </c>
      <c r="P84" s="42">
        <f>IF($N$1&lt;11,$F84*$G84*$H84*$Q$1,0)</f>
        <v>0</v>
      </c>
      <c r="Q84" s="39">
        <f t="shared" si="23"/>
        <v>0</v>
      </c>
    </row>
    <row r="85" spans="1:17" s="40" customFormat="1" ht="14.25" customHeight="1" x14ac:dyDescent="0.2">
      <c r="A85" s="36">
        <v>81</v>
      </c>
      <c r="B85" s="10" t="s">
        <v>10</v>
      </c>
      <c r="C85" s="10" t="s">
        <v>11</v>
      </c>
      <c r="D85" s="10" t="s">
        <v>15</v>
      </c>
      <c r="E85" s="10" t="s">
        <v>6</v>
      </c>
      <c r="F85" s="11">
        <v>2</v>
      </c>
      <c r="G85" s="11">
        <v>0.33</v>
      </c>
      <c r="H85" s="12">
        <f t="shared" si="22"/>
        <v>0</v>
      </c>
      <c r="I85" s="41"/>
      <c r="J85" s="41"/>
      <c r="K85" s="41"/>
      <c r="L85" s="42">
        <f>IF($N$1&lt;21,$F85*$G85*$H85*$Q$1,0)</f>
        <v>0</v>
      </c>
      <c r="M85" s="42">
        <f>IF($N$1&lt;18,$F85*$G85*$H85*$Q$1,0)</f>
        <v>0</v>
      </c>
      <c r="N85" s="42">
        <f>IF($N$1&lt;15,$F85*$G85*$H85*$Q$1,0)</f>
        <v>0</v>
      </c>
      <c r="O85" s="42">
        <f>IF($N$1&lt;13,$F85*$G85*$H85*$Q$1,0)</f>
        <v>0</v>
      </c>
      <c r="P85" s="42">
        <f>IF($N$1&lt;11,$F85*$G85*$H85*$Q$1,0)</f>
        <v>0</v>
      </c>
      <c r="Q85" s="39">
        <f t="shared" si="23"/>
        <v>0</v>
      </c>
    </row>
    <row r="86" spans="1:17" s="40" customFormat="1" ht="14.25" customHeight="1" x14ac:dyDescent="0.2">
      <c r="A86" s="36">
        <v>82</v>
      </c>
      <c r="B86" s="10" t="s">
        <v>10</v>
      </c>
      <c r="C86" s="10" t="s">
        <v>11</v>
      </c>
      <c r="D86" s="10" t="s">
        <v>1111</v>
      </c>
      <c r="E86" s="10" t="s">
        <v>6</v>
      </c>
      <c r="F86" s="11">
        <v>1</v>
      </c>
      <c r="G86" s="11">
        <v>15</v>
      </c>
      <c r="H86" s="12">
        <f t="shared" si="22"/>
        <v>0</v>
      </c>
      <c r="I86" s="42">
        <f>$F86*$G86*$H86*$Q$1</f>
        <v>0</v>
      </c>
      <c r="J86" s="41"/>
      <c r="K86" s="41"/>
      <c r="L86" s="41"/>
      <c r="M86" s="41"/>
      <c r="N86" s="41"/>
      <c r="O86" s="41"/>
      <c r="P86" s="41"/>
      <c r="Q86" s="39">
        <f t="shared" si="23"/>
        <v>0</v>
      </c>
    </row>
    <row r="87" spans="1:17" s="40" customFormat="1" ht="14.25" customHeight="1" x14ac:dyDescent="0.2">
      <c r="A87" s="36">
        <v>83</v>
      </c>
      <c r="B87" s="10" t="s">
        <v>10</v>
      </c>
      <c r="C87" s="10" t="s">
        <v>11</v>
      </c>
      <c r="D87" s="10" t="s">
        <v>1112</v>
      </c>
      <c r="E87" s="10" t="s">
        <v>6</v>
      </c>
      <c r="F87" s="11">
        <v>1</v>
      </c>
      <c r="G87" s="11">
        <v>6</v>
      </c>
      <c r="H87" s="12">
        <f t="shared" si="22"/>
        <v>0</v>
      </c>
      <c r="I87" s="42">
        <f>$F87*$G87*$H87*$Q$1</f>
        <v>0</v>
      </c>
      <c r="J87" s="41"/>
      <c r="K87" s="41"/>
      <c r="L87" s="41"/>
      <c r="M87" s="41"/>
      <c r="N87" s="41"/>
      <c r="O87" s="41"/>
      <c r="P87" s="41"/>
      <c r="Q87" s="39">
        <f t="shared" si="23"/>
        <v>0</v>
      </c>
    </row>
    <row r="88" spans="1:17" s="40" customFormat="1" ht="14.25" customHeight="1" x14ac:dyDescent="0.2">
      <c r="A88" s="36">
        <v>84</v>
      </c>
      <c r="B88" s="10" t="s">
        <v>10</v>
      </c>
      <c r="C88" s="10" t="s">
        <v>11</v>
      </c>
      <c r="D88" s="10" t="s">
        <v>1113</v>
      </c>
      <c r="E88" s="10" t="s">
        <v>6</v>
      </c>
      <c r="F88" s="11">
        <v>1</v>
      </c>
      <c r="G88" s="11">
        <v>3</v>
      </c>
      <c r="H88" s="12">
        <f t="shared" si="22"/>
        <v>0</v>
      </c>
      <c r="I88" s="42">
        <f>$F88*$G88*$H88*$Q$1</f>
        <v>0</v>
      </c>
      <c r="J88" s="41"/>
      <c r="K88" s="41"/>
      <c r="L88" s="41"/>
      <c r="M88" s="41"/>
      <c r="N88" s="41"/>
      <c r="O88" s="41"/>
      <c r="P88" s="41"/>
      <c r="Q88" s="39">
        <f t="shared" si="23"/>
        <v>0</v>
      </c>
    </row>
    <row r="89" spans="1:17" s="40" customFormat="1" ht="14.25" customHeight="1" x14ac:dyDescent="0.2">
      <c r="A89" s="36">
        <v>85</v>
      </c>
      <c r="B89" s="10" t="s">
        <v>10</v>
      </c>
      <c r="C89" s="10" t="s">
        <v>11</v>
      </c>
      <c r="D89" s="10" t="s">
        <v>1056</v>
      </c>
      <c r="E89" s="10" t="s">
        <v>6</v>
      </c>
      <c r="F89" s="11">
        <v>2</v>
      </c>
      <c r="G89" s="11">
        <v>10</v>
      </c>
      <c r="H89" s="12">
        <f t="shared" si="22"/>
        <v>0</v>
      </c>
      <c r="I89" s="41"/>
      <c r="J89" s="42">
        <f>$F89*$G89*$H89*$Q$1</f>
        <v>0</v>
      </c>
      <c r="K89" s="41"/>
      <c r="L89" s="41"/>
      <c r="M89" s="41"/>
      <c r="N89" s="41"/>
      <c r="O89" s="41"/>
      <c r="P89" s="41"/>
      <c r="Q89" s="39">
        <f t="shared" si="23"/>
        <v>0</v>
      </c>
    </row>
    <row r="90" spans="1:17" s="40" customFormat="1" ht="14.25" customHeight="1" x14ac:dyDescent="0.2">
      <c r="A90" s="36">
        <v>86</v>
      </c>
      <c r="B90" s="10" t="s">
        <v>10</v>
      </c>
      <c r="C90" s="10" t="s">
        <v>6</v>
      </c>
      <c r="D90" s="10" t="s">
        <v>5</v>
      </c>
      <c r="E90" s="10" t="s">
        <v>6</v>
      </c>
      <c r="F90" s="11">
        <v>0.5</v>
      </c>
      <c r="G90" s="11">
        <v>15</v>
      </c>
      <c r="H90" s="12">
        <f t="shared" si="22"/>
        <v>0</v>
      </c>
      <c r="I90" s="41"/>
      <c r="J90" s="41"/>
      <c r="K90" s="42">
        <f>$F90*$G90*$H90*$Q$1</f>
        <v>0</v>
      </c>
      <c r="L90" s="41"/>
      <c r="M90" s="41"/>
      <c r="N90" s="41"/>
      <c r="O90" s="41"/>
      <c r="P90" s="41"/>
      <c r="Q90" s="39">
        <f t="shared" si="23"/>
        <v>0</v>
      </c>
    </row>
    <row r="91" spans="1:17" s="40" customFormat="1" ht="14.25" customHeight="1" x14ac:dyDescent="0.2">
      <c r="A91" s="36">
        <v>87</v>
      </c>
      <c r="B91" s="10" t="s">
        <v>10</v>
      </c>
      <c r="C91" s="10" t="s">
        <v>6</v>
      </c>
      <c r="D91" s="10" t="s">
        <v>17</v>
      </c>
      <c r="E91" s="10" t="s">
        <v>6</v>
      </c>
      <c r="F91" s="11">
        <v>4</v>
      </c>
      <c r="G91" s="11">
        <v>9</v>
      </c>
      <c r="H91" s="12">
        <f t="shared" si="22"/>
        <v>0</v>
      </c>
      <c r="I91" s="41"/>
      <c r="J91" s="41"/>
      <c r="K91" s="41"/>
      <c r="L91" s="42">
        <f>IF($N$1&lt;21,$F91*$G91*$H91*$Q$1,0)</f>
        <v>0</v>
      </c>
      <c r="M91" s="42">
        <f>IF($N$1&lt;18,$F91*$G91*$H91*$Q$1,0)</f>
        <v>0</v>
      </c>
      <c r="N91" s="42">
        <f>IF($N$1&lt;15,$F91*$G91*$H91*$Q$1,0)</f>
        <v>0</v>
      </c>
      <c r="O91" s="42">
        <f>IF($N$1&lt;13,$F91*$G91*$H91*$Q$1,0)</f>
        <v>0</v>
      </c>
      <c r="P91" s="42">
        <f>IF($N$1&lt;11,$F91*$G91*$H91*$Q$1,0)</f>
        <v>0</v>
      </c>
      <c r="Q91" s="39">
        <f t="shared" si="23"/>
        <v>0</v>
      </c>
    </row>
    <row r="92" spans="1:17" s="40" customFormat="1" ht="14.25" customHeight="1" x14ac:dyDescent="0.2">
      <c r="A92" s="36">
        <v>88</v>
      </c>
      <c r="B92" s="10" t="s">
        <v>10</v>
      </c>
      <c r="C92" s="10" t="s">
        <v>6</v>
      </c>
      <c r="D92" s="10" t="s">
        <v>16</v>
      </c>
      <c r="E92" s="10" t="s">
        <v>6</v>
      </c>
      <c r="F92" s="11">
        <v>4</v>
      </c>
      <c r="G92" s="11">
        <v>6</v>
      </c>
      <c r="H92" s="12">
        <f t="shared" si="22"/>
        <v>0</v>
      </c>
      <c r="I92" s="41"/>
      <c r="J92" s="41"/>
      <c r="K92" s="41"/>
      <c r="L92" s="42">
        <f>IF($N$1&lt;21,$F92*$G92*$H92*$Q$1,0)</f>
        <v>0</v>
      </c>
      <c r="M92" s="42">
        <f>IF($N$1&lt;18,$F92*$G92*$H92*$Q$1,0)</f>
        <v>0</v>
      </c>
      <c r="N92" s="42">
        <f>IF($N$1&lt;15,$F92*$G92*$H92*$Q$1,0)</f>
        <v>0</v>
      </c>
      <c r="O92" s="42">
        <f>IF($N$1&lt;13,$F92*$G92*$H92*$Q$1,0)</f>
        <v>0</v>
      </c>
      <c r="P92" s="42">
        <f>IF($N$1&lt;11,$F92*$G92*$H92*$Q$1,0)</f>
        <v>0</v>
      </c>
      <c r="Q92" s="39">
        <f t="shared" si="23"/>
        <v>0</v>
      </c>
    </row>
    <row r="93" spans="1:17" s="40" customFormat="1" ht="14.25" customHeight="1" x14ac:dyDescent="0.2">
      <c r="A93" s="36">
        <v>89</v>
      </c>
      <c r="B93" s="10" t="s">
        <v>10</v>
      </c>
      <c r="C93" s="10" t="s">
        <v>6</v>
      </c>
      <c r="D93" s="10" t="s">
        <v>13</v>
      </c>
      <c r="E93" s="10" t="s">
        <v>6</v>
      </c>
      <c r="F93" s="11">
        <v>4</v>
      </c>
      <c r="G93" s="11">
        <v>2</v>
      </c>
      <c r="H93" s="12">
        <f t="shared" si="22"/>
        <v>0</v>
      </c>
      <c r="I93" s="41"/>
      <c r="J93" s="41"/>
      <c r="K93" s="41"/>
      <c r="L93" s="42">
        <f>IF($N$1&lt;21,$F93*$G93*$H93*$Q$1,0)</f>
        <v>0</v>
      </c>
      <c r="M93" s="42">
        <f>IF($N$1&lt;18,$F93*$G93*$H93*$Q$1,0)</f>
        <v>0</v>
      </c>
      <c r="N93" s="42">
        <f>IF($N$1&lt;15,$F93*$G93*$H93*$Q$1,0)</f>
        <v>0</v>
      </c>
      <c r="O93" s="42">
        <f>IF($N$1&lt;13,$F93*$G93*$H93*$Q$1,0)</f>
        <v>0</v>
      </c>
      <c r="P93" s="42">
        <f>IF($N$1&lt;11,$F93*$G93*$H93*$Q$1,0)</f>
        <v>0</v>
      </c>
      <c r="Q93" s="39">
        <f t="shared" si="23"/>
        <v>0</v>
      </c>
    </row>
    <row r="94" spans="1:17" s="40" customFormat="1" ht="14.25" customHeight="1" x14ac:dyDescent="0.2">
      <c r="A94" s="36">
        <v>90</v>
      </c>
      <c r="B94" s="10" t="s">
        <v>10</v>
      </c>
      <c r="C94" s="10" t="s">
        <v>6</v>
      </c>
      <c r="D94" s="10" t="s">
        <v>14</v>
      </c>
      <c r="E94" s="10" t="s">
        <v>6</v>
      </c>
      <c r="F94" s="11">
        <v>4</v>
      </c>
      <c r="G94" s="11">
        <v>1</v>
      </c>
      <c r="H94" s="12">
        <f t="shared" si="22"/>
        <v>0</v>
      </c>
      <c r="I94" s="41"/>
      <c r="J94" s="41"/>
      <c r="K94" s="41"/>
      <c r="L94" s="42">
        <f>IF($N$1&lt;21,$F94*$G94*$H94*$Q$1,0)</f>
        <v>0</v>
      </c>
      <c r="M94" s="42">
        <f>IF($N$1&lt;18,$F94*$G94*$H94*$Q$1,0)</f>
        <v>0</v>
      </c>
      <c r="N94" s="42">
        <f>IF($N$1&lt;15,$F94*$G94*$H94*$Q$1,0)</f>
        <v>0</v>
      </c>
      <c r="O94" s="42">
        <f>IF($N$1&lt;13,$F94*$G94*$H94*$Q$1,0)</f>
        <v>0</v>
      </c>
      <c r="P94" s="42">
        <f>IF($N$1&lt;11,$F94*$G94*$H94*$Q$1,0)</f>
        <v>0</v>
      </c>
      <c r="Q94" s="39">
        <f t="shared" si="23"/>
        <v>0</v>
      </c>
    </row>
    <row r="95" spans="1:17" s="40" customFormat="1" ht="14.25" customHeight="1" x14ac:dyDescent="0.2">
      <c r="A95" s="36">
        <v>91</v>
      </c>
      <c r="B95" s="10" t="s">
        <v>10</v>
      </c>
      <c r="C95" s="10" t="s">
        <v>6</v>
      </c>
      <c r="D95" s="10" t="s">
        <v>15</v>
      </c>
      <c r="E95" s="10" t="s">
        <v>6</v>
      </c>
      <c r="F95" s="11">
        <v>4</v>
      </c>
      <c r="G95" s="11">
        <v>0.33</v>
      </c>
      <c r="H95" s="12">
        <f t="shared" si="22"/>
        <v>0</v>
      </c>
      <c r="I95" s="41"/>
      <c r="J95" s="41"/>
      <c r="K95" s="41"/>
      <c r="L95" s="42">
        <f>IF($N$1&lt;21,$F95*$G95*$H95*$Q$1,0)</f>
        <v>0</v>
      </c>
      <c r="M95" s="42">
        <f>IF($N$1&lt;18,$F95*$G95*$H95*$Q$1,0)</f>
        <v>0</v>
      </c>
      <c r="N95" s="42">
        <f>IF($N$1&lt;15,$F95*$G95*$H95*$Q$1,0)</f>
        <v>0</v>
      </c>
      <c r="O95" s="42">
        <f>IF($N$1&lt;13,$F95*$G95*$H95*$Q$1,0)</f>
        <v>0</v>
      </c>
      <c r="P95" s="42">
        <f>IF($N$1&lt;11,$F95*$G95*$H95*$Q$1,0)</f>
        <v>0</v>
      </c>
      <c r="Q95" s="39">
        <f t="shared" si="23"/>
        <v>0</v>
      </c>
    </row>
    <row r="96" spans="1:17" s="40" customFormat="1" ht="14.25" customHeight="1" x14ac:dyDescent="0.2">
      <c r="A96" s="36">
        <v>92</v>
      </c>
      <c r="B96" s="10" t="s">
        <v>10</v>
      </c>
      <c r="C96" s="10" t="s">
        <v>6</v>
      </c>
      <c r="D96" s="10" t="s">
        <v>1111</v>
      </c>
      <c r="E96" s="10" t="s">
        <v>6</v>
      </c>
      <c r="F96" s="11">
        <v>0.5</v>
      </c>
      <c r="G96" s="11">
        <v>15</v>
      </c>
      <c r="H96" s="12">
        <f t="shared" si="22"/>
        <v>0</v>
      </c>
      <c r="I96" s="42">
        <f>$F96*$G96*$H96*$Q$1</f>
        <v>0</v>
      </c>
      <c r="J96" s="41"/>
      <c r="K96" s="41"/>
      <c r="L96" s="41"/>
      <c r="M96" s="41"/>
      <c r="N96" s="41"/>
      <c r="O96" s="41"/>
      <c r="P96" s="41"/>
      <c r="Q96" s="39">
        <f t="shared" si="23"/>
        <v>0</v>
      </c>
    </row>
    <row r="97" spans="1:17" s="40" customFormat="1" ht="14.25" customHeight="1" x14ac:dyDescent="0.2">
      <c r="A97" s="36">
        <v>93</v>
      </c>
      <c r="B97" s="10" t="s">
        <v>10</v>
      </c>
      <c r="C97" s="10" t="s">
        <v>6</v>
      </c>
      <c r="D97" s="10" t="s">
        <v>1112</v>
      </c>
      <c r="E97" s="10" t="s">
        <v>6</v>
      </c>
      <c r="F97" s="11">
        <v>0.5</v>
      </c>
      <c r="G97" s="11">
        <v>6</v>
      </c>
      <c r="H97" s="12">
        <f t="shared" si="22"/>
        <v>0</v>
      </c>
      <c r="I97" s="42">
        <f>$F97*$G97*$H97*$Q$1</f>
        <v>0</v>
      </c>
      <c r="J97" s="41"/>
      <c r="K97" s="41"/>
      <c r="L97" s="41"/>
      <c r="M97" s="41"/>
      <c r="N97" s="41"/>
      <c r="O97" s="41"/>
      <c r="P97" s="41"/>
      <c r="Q97" s="39">
        <f t="shared" si="23"/>
        <v>0</v>
      </c>
    </row>
    <row r="98" spans="1:17" s="40" customFormat="1" ht="14.25" customHeight="1" x14ac:dyDescent="0.2">
      <c r="A98" s="36">
        <v>94</v>
      </c>
      <c r="B98" s="10" t="s">
        <v>10</v>
      </c>
      <c r="C98" s="10" t="s">
        <v>6</v>
      </c>
      <c r="D98" s="10" t="s">
        <v>1113</v>
      </c>
      <c r="E98" s="10" t="s">
        <v>6</v>
      </c>
      <c r="F98" s="11">
        <v>0.5</v>
      </c>
      <c r="G98" s="11">
        <v>3</v>
      </c>
      <c r="H98" s="12">
        <f t="shared" si="22"/>
        <v>0</v>
      </c>
      <c r="I98" s="42">
        <f>$F98*$G98*$H98*$Q$1</f>
        <v>0</v>
      </c>
      <c r="J98" s="41"/>
      <c r="K98" s="41"/>
      <c r="L98" s="41"/>
      <c r="M98" s="41"/>
      <c r="N98" s="41"/>
      <c r="O98" s="41"/>
      <c r="P98" s="41"/>
      <c r="Q98" s="39">
        <f t="shared" si="23"/>
        <v>0</v>
      </c>
    </row>
    <row r="99" spans="1:17" s="40" customFormat="1" ht="14.25" customHeight="1" x14ac:dyDescent="0.2">
      <c r="A99" s="36">
        <v>95</v>
      </c>
      <c r="B99" s="10" t="s">
        <v>10</v>
      </c>
      <c r="C99" s="10" t="s">
        <v>6</v>
      </c>
      <c r="D99" s="10" t="s">
        <v>1056</v>
      </c>
      <c r="E99" s="10" t="s">
        <v>6</v>
      </c>
      <c r="F99" s="11">
        <v>2</v>
      </c>
      <c r="G99" s="11">
        <v>10</v>
      </c>
      <c r="H99" s="12">
        <f t="shared" si="22"/>
        <v>0</v>
      </c>
      <c r="I99" s="41"/>
      <c r="J99" s="42">
        <f>$F99*$G99*$H99*$Q$1</f>
        <v>0</v>
      </c>
      <c r="K99" s="41"/>
      <c r="L99" s="41"/>
      <c r="M99" s="41"/>
      <c r="N99" s="41"/>
      <c r="O99" s="41"/>
      <c r="P99" s="41"/>
      <c r="Q99" s="39">
        <f t="shared" si="23"/>
        <v>0</v>
      </c>
    </row>
    <row r="100" spans="1:17" s="40" customFormat="1" ht="14.25" customHeight="1" x14ac:dyDescent="0.2">
      <c r="A100" s="36">
        <v>96</v>
      </c>
      <c r="B100" s="10" t="s">
        <v>10</v>
      </c>
      <c r="C100" s="10" t="s">
        <v>12</v>
      </c>
      <c r="D100" s="10" t="s">
        <v>5</v>
      </c>
      <c r="E100" s="10" t="s">
        <v>6</v>
      </c>
      <c r="F100" s="11">
        <v>0.3</v>
      </c>
      <c r="G100" s="11">
        <v>15</v>
      </c>
      <c r="H100" s="12">
        <f t="shared" si="22"/>
        <v>0</v>
      </c>
      <c r="I100" s="41"/>
      <c r="J100" s="41"/>
      <c r="K100" s="42">
        <f>$F100*$G100*$H100*$Q$1</f>
        <v>0</v>
      </c>
      <c r="L100" s="41"/>
      <c r="M100" s="41"/>
      <c r="N100" s="41"/>
      <c r="O100" s="41"/>
      <c r="P100" s="41"/>
      <c r="Q100" s="39">
        <f t="shared" si="23"/>
        <v>0</v>
      </c>
    </row>
    <row r="101" spans="1:17" s="40" customFormat="1" ht="14.25" customHeight="1" x14ac:dyDescent="0.2">
      <c r="A101" s="36">
        <v>97</v>
      </c>
      <c r="B101" s="10" t="s">
        <v>10</v>
      </c>
      <c r="C101" s="10" t="s">
        <v>12</v>
      </c>
      <c r="D101" s="10" t="s">
        <v>17</v>
      </c>
      <c r="E101" s="10" t="s">
        <v>6</v>
      </c>
      <c r="F101" s="11">
        <v>0.3</v>
      </c>
      <c r="G101" s="11">
        <v>9</v>
      </c>
      <c r="H101" s="12">
        <f t="shared" ref="H101:H132" si="24">IFERROR(VLOOKUP(B$2,PUNTS,A101+7,0),0)</f>
        <v>0</v>
      </c>
      <c r="I101" s="41"/>
      <c r="J101" s="41"/>
      <c r="K101" s="41"/>
      <c r="L101" s="42">
        <f>IF($N$1&lt;21,$F101*$G101*$H101*$Q$1,0)</f>
        <v>0</v>
      </c>
      <c r="M101" s="42">
        <f>IF($N$1&lt;18,$F101*$G101*$H101*$Q$1,0)</f>
        <v>0</v>
      </c>
      <c r="N101" s="42">
        <f>IF($N$1&lt;15,$F101*$G101*$H101*$Q$1,0)</f>
        <v>0</v>
      </c>
      <c r="O101" s="42">
        <f>IF($N$1&lt;13,$F101*$G101*$H101*$Q$1,0)</f>
        <v>0</v>
      </c>
      <c r="P101" s="42">
        <f>IF($N$1&lt;11,$F101*$G101*$H101*$Q$1,0)</f>
        <v>0</v>
      </c>
      <c r="Q101" s="39">
        <f t="shared" si="23"/>
        <v>0</v>
      </c>
    </row>
    <row r="102" spans="1:17" s="40" customFormat="1" ht="14.25" customHeight="1" x14ac:dyDescent="0.2">
      <c r="A102" s="36">
        <v>98</v>
      </c>
      <c r="B102" s="10" t="s">
        <v>10</v>
      </c>
      <c r="C102" s="10" t="s">
        <v>12</v>
      </c>
      <c r="D102" s="10" t="s">
        <v>16</v>
      </c>
      <c r="E102" s="10" t="s">
        <v>6</v>
      </c>
      <c r="F102" s="11">
        <v>0.3</v>
      </c>
      <c r="G102" s="11">
        <v>6</v>
      </c>
      <c r="H102" s="12">
        <f t="shared" si="24"/>
        <v>0</v>
      </c>
      <c r="I102" s="41"/>
      <c r="J102" s="41"/>
      <c r="K102" s="41"/>
      <c r="L102" s="42">
        <f>IF($N$1&lt;21,$F102*$G102*$H102*$Q$1,0)</f>
        <v>0</v>
      </c>
      <c r="M102" s="42">
        <f>IF($N$1&lt;18,$F102*$G102*$H102*$Q$1,0)</f>
        <v>0</v>
      </c>
      <c r="N102" s="42">
        <f>IF($N$1&lt;15,$F102*$G102*$H102*$Q$1,0)</f>
        <v>0</v>
      </c>
      <c r="O102" s="42">
        <f>IF($N$1&lt;13,$F102*$G102*$H102*$Q$1,0)</f>
        <v>0</v>
      </c>
      <c r="P102" s="42">
        <f>IF($N$1&lt;11,$F102*$G102*$H102*$Q$1,0)</f>
        <v>0</v>
      </c>
      <c r="Q102" s="39">
        <f t="shared" si="23"/>
        <v>0</v>
      </c>
    </row>
    <row r="103" spans="1:17" s="40" customFormat="1" ht="14.25" customHeight="1" x14ac:dyDescent="0.2">
      <c r="A103" s="36">
        <v>99</v>
      </c>
      <c r="B103" s="10" t="s">
        <v>10</v>
      </c>
      <c r="C103" s="10" t="s">
        <v>12</v>
      </c>
      <c r="D103" s="10" t="s">
        <v>13</v>
      </c>
      <c r="E103" s="10" t="s">
        <v>6</v>
      </c>
      <c r="F103" s="11">
        <v>0.3</v>
      </c>
      <c r="G103" s="11">
        <v>2</v>
      </c>
      <c r="H103" s="12">
        <f t="shared" si="24"/>
        <v>0</v>
      </c>
      <c r="I103" s="41"/>
      <c r="J103" s="41"/>
      <c r="K103" s="41"/>
      <c r="L103" s="42">
        <f>IF($N$1&lt;21,$F103*$G103*$H103*$Q$1,0)</f>
        <v>0</v>
      </c>
      <c r="M103" s="42">
        <f>IF($N$1&lt;18,$F103*$G103*$H103*$Q$1,0)</f>
        <v>0</v>
      </c>
      <c r="N103" s="42">
        <f>IF($N$1&lt;15,$F103*$G103*$H103*$Q$1,0)</f>
        <v>0</v>
      </c>
      <c r="O103" s="42">
        <f>IF($N$1&lt;13,$F103*$G103*$H103*$Q$1,0)</f>
        <v>0</v>
      </c>
      <c r="P103" s="42">
        <f>IF($N$1&lt;11,$F103*$G103*$H103*$Q$1,0)</f>
        <v>0</v>
      </c>
      <c r="Q103" s="39">
        <f t="shared" si="23"/>
        <v>0</v>
      </c>
    </row>
    <row r="104" spans="1:17" s="40" customFormat="1" ht="14.25" customHeight="1" x14ac:dyDescent="0.2">
      <c r="A104" s="36">
        <v>100</v>
      </c>
      <c r="B104" s="10" t="s">
        <v>10</v>
      </c>
      <c r="C104" s="10" t="s">
        <v>12</v>
      </c>
      <c r="D104" s="10" t="s">
        <v>14</v>
      </c>
      <c r="E104" s="10" t="s">
        <v>6</v>
      </c>
      <c r="F104" s="11">
        <v>0.3</v>
      </c>
      <c r="G104" s="11">
        <v>1</v>
      </c>
      <c r="H104" s="12">
        <f t="shared" si="24"/>
        <v>0</v>
      </c>
      <c r="I104" s="41"/>
      <c r="J104" s="41"/>
      <c r="K104" s="41"/>
      <c r="L104" s="42">
        <f>IF($N$1&lt;21,$F104*$G104*$H104*$Q$1,0)</f>
        <v>0</v>
      </c>
      <c r="M104" s="42">
        <f>IF($N$1&lt;18,$F104*$G104*$H104*$Q$1,0)</f>
        <v>0</v>
      </c>
      <c r="N104" s="42">
        <f>IF($N$1&lt;15,$F104*$G104*$H104*$Q$1,0)</f>
        <v>0</v>
      </c>
      <c r="O104" s="42">
        <f>IF($N$1&lt;13,$F104*$G104*$H104*$Q$1,0)</f>
        <v>0</v>
      </c>
      <c r="P104" s="42">
        <f>IF($N$1&lt;11,$F104*$G104*$H104*$Q$1,0)</f>
        <v>0</v>
      </c>
      <c r="Q104" s="39">
        <f t="shared" si="23"/>
        <v>0</v>
      </c>
    </row>
    <row r="105" spans="1:17" s="40" customFormat="1" ht="14.25" customHeight="1" x14ac:dyDescent="0.2">
      <c r="A105" s="36">
        <v>101</v>
      </c>
      <c r="B105" s="10" t="s">
        <v>10</v>
      </c>
      <c r="C105" s="10" t="s">
        <v>12</v>
      </c>
      <c r="D105" s="10" t="s">
        <v>15</v>
      </c>
      <c r="E105" s="10" t="s">
        <v>6</v>
      </c>
      <c r="F105" s="11">
        <v>0.3</v>
      </c>
      <c r="G105" s="11">
        <v>0.33</v>
      </c>
      <c r="H105" s="12">
        <f t="shared" si="24"/>
        <v>0</v>
      </c>
      <c r="I105" s="41"/>
      <c r="J105" s="41"/>
      <c r="K105" s="41"/>
      <c r="L105" s="42">
        <f>IF($N$1&lt;21,$F105*$G105*$H105*$Q$1,0)</f>
        <v>0</v>
      </c>
      <c r="M105" s="42">
        <f>IF($N$1&lt;18,$F105*$G105*$H105*$Q$1,0)</f>
        <v>0</v>
      </c>
      <c r="N105" s="42">
        <f>IF($N$1&lt;15,$F105*$G105*$H105*$Q$1,0)</f>
        <v>0</v>
      </c>
      <c r="O105" s="42">
        <f>IF($N$1&lt;13,$F105*$G105*$H105*$Q$1,0)</f>
        <v>0</v>
      </c>
      <c r="P105" s="42">
        <f>IF($N$1&lt;11,$F105*$G105*$H105*$Q$1,0)</f>
        <v>0</v>
      </c>
      <c r="Q105" s="39">
        <f t="shared" si="23"/>
        <v>0</v>
      </c>
    </row>
    <row r="106" spans="1:17" s="40" customFormat="1" ht="14.25" customHeight="1" x14ac:dyDescent="0.2">
      <c r="A106" s="36">
        <v>102</v>
      </c>
      <c r="B106" s="10" t="s">
        <v>10</v>
      </c>
      <c r="C106" s="10" t="s">
        <v>12</v>
      </c>
      <c r="D106" s="10" t="s">
        <v>1111</v>
      </c>
      <c r="E106" s="10" t="s">
        <v>6</v>
      </c>
      <c r="F106" s="11">
        <v>0.3</v>
      </c>
      <c r="G106" s="11">
        <v>15</v>
      </c>
      <c r="H106" s="12">
        <f t="shared" si="24"/>
        <v>0</v>
      </c>
      <c r="I106" s="42">
        <f t="shared" ref="I106:I120" si="25">$F106*$G106*$H106*$Q$1</f>
        <v>0</v>
      </c>
      <c r="J106" s="41"/>
      <c r="K106" s="41"/>
      <c r="L106" s="41"/>
      <c r="M106" s="41"/>
      <c r="N106" s="41"/>
      <c r="O106" s="41"/>
      <c r="P106" s="41"/>
      <c r="Q106" s="39">
        <f t="shared" si="23"/>
        <v>0</v>
      </c>
    </row>
    <row r="107" spans="1:17" s="40" customFormat="1" ht="14.25" customHeight="1" x14ac:dyDescent="0.2">
      <c r="A107" s="36">
        <v>103</v>
      </c>
      <c r="B107" s="10" t="s">
        <v>10</v>
      </c>
      <c r="C107" s="10" t="s">
        <v>12</v>
      </c>
      <c r="D107" s="10" t="s">
        <v>1112</v>
      </c>
      <c r="E107" s="10" t="s">
        <v>6</v>
      </c>
      <c r="F107" s="11">
        <v>0.3</v>
      </c>
      <c r="G107" s="11">
        <v>6</v>
      </c>
      <c r="H107" s="12">
        <f t="shared" si="24"/>
        <v>0</v>
      </c>
      <c r="I107" s="42">
        <f t="shared" si="25"/>
        <v>0</v>
      </c>
      <c r="J107" s="41"/>
      <c r="K107" s="41"/>
      <c r="L107" s="41"/>
      <c r="M107" s="41"/>
      <c r="N107" s="41"/>
      <c r="O107" s="41"/>
      <c r="P107" s="41"/>
      <c r="Q107" s="39">
        <f t="shared" si="23"/>
        <v>0</v>
      </c>
    </row>
    <row r="108" spans="1:17" s="40" customFormat="1" ht="14.25" customHeight="1" x14ac:dyDescent="0.2">
      <c r="A108" s="36">
        <v>104</v>
      </c>
      <c r="B108" s="10" t="s">
        <v>10</v>
      </c>
      <c r="C108" s="10" t="s">
        <v>12</v>
      </c>
      <c r="D108" s="10" t="s">
        <v>1113</v>
      </c>
      <c r="E108" s="10" t="s">
        <v>6</v>
      </c>
      <c r="F108" s="11">
        <v>0.3</v>
      </c>
      <c r="G108" s="11">
        <v>3</v>
      </c>
      <c r="H108" s="12">
        <f t="shared" si="24"/>
        <v>0</v>
      </c>
      <c r="I108" s="42">
        <f t="shared" si="25"/>
        <v>0</v>
      </c>
      <c r="J108" s="41"/>
      <c r="K108" s="41"/>
      <c r="L108" s="41"/>
      <c r="M108" s="41"/>
      <c r="N108" s="41"/>
      <c r="O108" s="41"/>
      <c r="P108" s="41"/>
      <c r="Q108" s="39">
        <f t="shared" si="23"/>
        <v>0</v>
      </c>
    </row>
    <row r="109" spans="1:17" s="40" customFormat="1" ht="14.25" customHeight="1" x14ac:dyDescent="0.2">
      <c r="A109" s="36">
        <v>105</v>
      </c>
      <c r="B109" s="10" t="s">
        <v>1097</v>
      </c>
      <c r="C109" s="10" t="s">
        <v>1114</v>
      </c>
      <c r="D109" s="10" t="s">
        <v>1111</v>
      </c>
      <c r="E109" s="10" t="s">
        <v>1115</v>
      </c>
      <c r="F109" s="11">
        <v>1</v>
      </c>
      <c r="G109" s="11">
        <v>15</v>
      </c>
      <c r="H109" s="12">
        <f t="shared" si="24"/>
        <v>0</v>
      </c>
      <c r="I109" s="42">
        <f t="shared" si="25"/>
        <v>0</v>
      </c>
      <c r="J109" s="41"/>
      <c r="K109" s="41"/>
      <c r="L109" s="41"/>
      <c r="M109" s="41"/>
      <c r="N109" s="41"/>
      <c r="O109" s="41"/>
      <c r="P109" s="41"/>
      <c r="Q109" s="39">
        <f t="shared" si="23"/>
        <v>0</v>
      </c>
    </row>
    <row r="110" spans="1:17" s="40" customFormat="1" ht="14.25" customHeight="1" x14ac:dyDescent="0.2">
      <c r="A110" s="36">
        <v>106</v>
      </c>
      <c r="B110" s="10" t="s">
        <v>1097</v>
      </c>
      <c r="C110" s="10" t="s">
        <v>1114</v>
      </c>
      <c r="D110" s="10" t="s">
        <v>1112</v>
      </c>
      <c r="E110" s="10" t="s">
        <v>1115</v>
      </c>
      <c r="F110" s="11">
        <v>1</v>
      </c>
      <c r="G110" s="11">
        <v>6</v>
      </c>
      <c r="H110" s="12">
        <f t="shared" si="24"/>
        <v>0</v>
      </c>
      <c r="I110" s="42">
        <f t="shared" si="25"/>
        <v>0</v>
      </c>
      <c r="J110" s="41"/>
      <c r="K110" s="41"/>
      <c r="L110" s="41"/>
      <c r="M110" s="41"/>
      <c r="N110" s="41"/>
      <c r="O110" s="41"/>
      <c r="P110" s="41"/>
      <c r="Q110" s="39">
        <f t="shared" si="23"/>
        <v>0</v>
      </c>
    </row>
    <row r="111" spans="1:17" s="40" customFormat="1" ht="14.25" customHeight="1" x14ac:dyDescent="0.2">
      <c r="A111" s="36">
        <v>107</v>
      </c>
      <c r="B111" s="10" t="s">
        <v>1097</v>
      </c>
      <c r="C111" s="10" t="s">
        <v>1114</v>
      </c>
      <c r="D111" s="10" t="s">
        <v>1113</v>
      </c>
      <c r="E111" s="10" t="s">
        <v>1115</v>
      </c>
      <c r="F111" s="11">
        <v>1</v>
      </c>
      <c r="G111" s="11">
        <v>3</v>
      </c>
      <c r="H111" s="12">
        <f t="shared" si="24"/>
        <v>0</v>
      </c>
      <c r="I111" s="42">
        <f t="shared" si="25"/>
        <v>0</v>
      </c>
      <c r="J111" s="41"/>
      <c r="K111" s="41"/>
      <c r="L111" s="41"/>
      <c r="M111" s="41"/>
      <c r="N111" s="41"/>
      <c r="O111" s="41"/>
      <c r="P111" s="41"/>
      <c r="Q111" s="39">
        <f t="shared" si="23"/>
        <v>0</v>
      </c>
    </row>
    <row r="112" spans="1:17" s="40" customFormat="1" ht="14.25" customHeight="1" x14ac:dyDescent="0.2">
      <c r="A112" s="36">
        <v>108</v>
      </c>
      <c r="B112" s="10" t="s">
        <v>1097</v>
      </c>
      <c r="C112" s="10" t="s">
        <v>1116</v>
      </c>
      <c r="D112" s="10" t="s">
        <v>1111</v>
      </c>
      <c r="E112" s="10" t="s">
        <v>1115</v>
      </c>
      <c r="F112" s="11">
        <v>1</v>
      </c>
      <c r="G112" s="11">
        <v>15</v>
      </c>
      <c r="H112" s="12">
        <f t="shared" si="24"/>
        <v>0</v>
      </c>
      <c r="I112" s="42">
        <f t="shared" si="25"/>
        <v>0</v>
      </c>
      <c r="J112" s="41"/>
      <c r="K112" s="41"/>
      <c r="L112" s="41"/>
      <c r="M112" s="41"/>
      <c r="N112" s="41"/>
      <c r="O112" s="41"/>
      <c r="P112" s="41"/>
      <c r="Q112" s="39">
        <f t="shared" si="23"/>
        <v>0</v>
      </c>
    </row>
    <row r="113" spans="1:17" s="40" customFormat="1" ht="14.25" customHeight="1" x14ac:dyDescent="0.2">
      <c r="A113" s="36">
        <v>109</v>
      </c>
      <c r="B113" s="10" t="s">
        <v>1097</v>
      </c>
      <c r="C113" s="10" t="s">
        <v>1116</v>
      </c>
      <c r="D113" s="10" t="s">
        <v>1112</v>
      </c>
      <c r="E113" s="10" t="s">
        <v>1115</v>
      </c>
      <c r="F113" s="11">
        <v>1</v>
      </c>
      <c r="G113" s="11">
        <v>6</v>
      </c>
      <c r="H113" s="12">
        <f t="shared" si="24"/>
        <v>0</v>
      </c>
      <c r="I113" s="42">
        <f t="shared" si="25"/>
        <v>0</v>
      </c>
      <c r="J113" s="41"/>
      <c r="K113" s="41"/>
      <c r="L113" s="41"/>
      <c r="M113" s="41"/>
      <c r="N113" s="41"/>
      <c r="O113" s="41"/>
      <c r="P113" s="41"/>
      <c r="Q113" s="39">
        <f t="shared" si="23"/>
        <v>0</v>
      </c>
    </row>
    <row r="114" spans="1:17" s="40" customFormat="1" ht="14.25" customHeight="1" x14ac:dyDescent="0.2">
      <c r="A114" s="36">
        <v>110</v>
      </c>
      <c r="B114" s="10" t="s">
        <v>1097</v>
      </c>
      <c r="C114" s="10" t="s">
        <v>1116</v>
      </c>
      <c r="D114" s="10" t="s">
        <v>1113</v>
      </c>
      <c r="E114" s="10" t="s">
        <v>1115</v>
      </c>
      <c r="F114" s="11">
        <v>1</v>
      </c>
      <c r="G114" s="11">
        <v>3</v>
      </c>
      <c r="H114" s="12">
        <f t="shared" si="24"/>
        <v>0</v>
      </c>
      <c r="I114" s="42">
        <f t="shared" si="25"/>
        <v>0</v>
      </c>
      <c r="J114" s="41"/>
      <c r="K114" s="41"/>
      <c r="L114" s="41"/>
      <c r="M114" s="41"/>
      <c r="N114" s="41"/>
      <c r="O114" s="41"/>
      <c r="P114" s="41"/>
      <c r="Q114" s="39">
        <f t="shared" si="23"/>
        <v>0</v>
      </c>
    </row>
    <row r="115" spans="1:17" s="40" customFormat="1" ht="14.25" customHeight="1" x14ac:dyDescent="0.2">
      <c r="A115" s="36">
        <v>111</v>
      </c>
      <c r="B115" s="10" t="s">
        <v>1097</v>
      </c>
      <c r="C115" s="10" t="s">
        <v>1117</v>
      </c>
      <c r="D115" s="10" t="s">
        <v>1111</v>
      </c>
      <c r="E115" s="10" t="s">
        <v>1115</v>
      </c>
      <c r="F115" s="11">
        <v>1</v>
      </c>
      <c r="G115" s="11">
        <v>15</v>
      </c>
      <c r="H115" s="12">
        <f t="shared" si="24"/>
        <v>0</v>
      </c>
      <c r="I115" s="42">
        <f t="shared" si="25"/>
        <v>0</v>
      </c>
      <c r="J115" s="41"/>
      <c r="K115" s="41"/>
      <c r="L115" s="41"/>
      <c r="M115" s="41"/>
      <c r="N115" s="41"/>
      <c r="O115" s="41"/>
      <c r="P115" s="41"/>
      <c r="Q115" s="39">
        <f t="shared" si="23"/>
        <v>0</v>
      </c>
    </row>
    <row r="116" spans="1:17" s="40" customFormat="1" ht="14.25" customHeight="1" x14ac:dyDescent="0.2">
      <c r="A116" s="36">
        <v>112</v>
      </c>
      <c r="B116" s="10" t="s">
        <v>1097</v>
      </c>
      <c r="C116" s="10" t="s">
        <v>1117</v>
      </c>
      <c r="D116" s="10" t="s">
        <v>1112</v>
      </c>
      <c r="E116" s="10" t="s">
        <v>1115</v>
      </c>
      <c r="F116" s="11">
        <v>1</v>
      </c>
      <c r="G116" s="11">
        <v>6</v>
      </c>
      <c r="H116" s="12">
        <f t="shared" si="24"/>
        <v>0</v>
      </c>
      <c r="I116" s="42">
        <f t="shared" si="25"/>
        <v>0</v>
      </c>
      <c r="J116" s="41"/>
      <c r="K116" s="41"/>
      <c r="L116" s="41"/>
      <c r="M116" s="41"/>
      <c r="N116" s="41"/>
      <c r="O116" s="41"/>
      <c r="P116" s="41"/>
      <c r="Q116" s="39">
        <f t="shared" si="23"/>
        <v>0</v>
      </c>
    </row>
    <row r="117" spans="1:17" s="40" customFormat="1" ht="14.25" customHeight="1" x14ac:dyDescent="0.2">
      <c r="A117" s="36">
        <v>113</v>
      </c>
      <c r="B117" s="10" t="s">
        <v>1097</v>
      </c>
      <c r="C117" s="10" t="s">
        <v>1117</v>
      </c>
      <c r="D117" s="10" t="s">
        <v>1113</v>
      </c>
      <c r="E117" s="10" t="s">
        <v>1115</v>
      </c>
      <c r="F117" s="11">
        <v>1</v>
      </c>
      <c r="G117" s="11">
        <v>3</v>
      </c>
      <c r="H117" s="12">
        <f t="shared" si="24"/>
        <v>0</v>
      </c>
      <c r="I117" s="42">
        <f t="shared" si="25"/>
        <v>0</v>
      </c>
      <c r="J117" s="41"/>
      <c r="K117" s="41"/>
      <c r="L117" s="41"/>
      <c r="M117" s="41"/>
      <c r="N117" s="41"/>
      <c r="O117" s="41"/>
      <c r="P117" s="41"/>
      <c r="Q117" s="39">
        <f t="shared" si="23"/>
        <v>0</v>
      </c>
    </row>
    <row r="118" spans="1:17" s="40" customFormat="1" ht="14.25" customHeight="1" x14ac:dyDescent="0.2">
      <c r="A118" s="36">
        <v>114</v>
      </c>
      <c r="B118" s="10" t="s">
        <v>8</v>
      </c>
      <c r="C118" s="10" t="s">
        <v>1115</v>
      </c>
      <c r="D118" s="10" t="s">
        <v>1111</v>
      </c>
      <c r="E118" s="10" t="s">
        <v>1115</v>
      </c>
      <c r="F118" s="11">
        <v>1</v>
      </c>
      <c r="G118" s="11">
        <v>15</v>
      </c>
      <c r="H118" s="12">
        <f t="shared" si="24"/>
        <v>0</v>
      </c>
      <c r="I118" s="42">
        <f t="shared" si="25"/>
        <v>0</v>
      </c>
      <c r="J118" s="41"/>
      <c r="K118" s="41"/>
      <c r="L118" s="41"/>
      <c r="M118" s="41"/>
      <c r="N118" s="41"/>
      <c r="O118" s="41"/>
      <c r="P118" s="41"/>
      <c r="Q118" s="39">
        <f t="shared" si="23"/>
        <v>0</v>
      </c>
    </row>
    <row r="119" spans="1:17" s="40" customFormat="1" ht="14.25" customHeight="1" x14ac:dyDescent="0.2">
      <c r="A119" s="36">
        <v>115</v>
      </c>
      <c r="B119" s="10" t="s">
        <v>8</v>
      </c>
      <c r="C119" s="10" t="s">
        <v>1115</v>
      </c>
      <c r="D119" s="10" t="s">
        <v>1112</v>
      </c>
      <c r="E119" s="10" t="s">
        <v>1115</v>
      </c>
      <c r="F119" s="11">
        <v>1</v>
      </c>
      <c r="G119" s="11">
        <v>6</v>
      </c>
      <c r="H119" s="12">
        <f t="shared" si="24"/>
        <v>0</v>
      </c>
      <c r="I119" s="42">
        <f t="shared" si="25"/>
        <v>0</v>
      </c>
      <c r="J119" s="41"/>
      <c r="K119" s="41"/>
      <c r="L119" s="41"/>
      <c r="M119" s="41"/>
      <c r="N119" s="41"/>
      <c r="O119" s="41"/>
      <c r="P119" s="41"/>
      <c r="Q119" s="39">
        <f t="shared" si="23"/>
        <v>0</v>
      </c>
    </row>
    <row r="120" spans="1:17" s="40" customFormat="1" ht="14.25" customHeight="1" x14ac:dyDescent="0.2">
      <c r="A120" s="36">
        <v>116</v>
      </c>
      <c r="B120" s="10" t="s">
        <v>8</v>
      </c>
      <c r="C120" s="10" t="s">
        <v>1115</v>
      </c>
      <c r="D120" s="10" t="s">
        <v>1113</v>
      </c>
      <c r="E120" s="10" t="s">
        <v>1115</v>
      </c>
      <c r="F120" s="11">
        <v>1</v>
      </c>
      <c r="G120" s="11">
        <v>3</v>
      </c>
      <c r="H120" s="12">
        <f t="shared" si="24"/>
        <v>0</v>
      </c>
      <c r="I120" s="42">
        <f t="shared" si="25"/>
        <v>0</v>
      </c>
      <c r="J120" s="41"/>
      <c r="K120" s="41"/>
      <c r="L120" s="41"/>
      <c r="M120" s="41"/>
      <c r="N120" s="41"/>
      <c r="O120" s="41"/>
      <c r="P120" s="41"/>
      <c r="Q120" s="39">
        <f t="shared" si="23"/>
        <v>0</v>
      </c>
    </row>
    <row r="121" spans="1:17" s="40" customFormat="1" ht="14.25" customHeight="1" x14ac:dyDescent="0.2">
      <c r="A121" s="36">
        <v>117</v>
      </c>
      <c r="B121" s="10" t="s">
        <v>9</v>
      </c>
      <c r="C121" s="10" t="s">
        <v>7</v>
      </c>
      <c r="D121" s="10" t="s">
        <v>5</v>
      </c>
      <c r="E121" s="10" t="s">
        <v>7</v>
      </c>
      <c r="F121" s="11">
        <v>2</v>
      </c>
      <c r="G121" s="11">
        <v>15</v>
      </c>
      <c r="H121" s="12">
        <f t="shared" si="24"/>
        <v>0</v>
      </c>
      <c r="I121" s="41"/>
      <c r="J121" s="41"/>
      <c r="K121" s="42">
        <f>$F121*$G121*$H121*$Q$1</f>
        <v>0</v>
      </c>
      <c r="L121" s="42">
        <f>IF($N$1&lt;21,$F121*$G121*$H121*$Q$1,0)</f>
        <v>0</v>
      </c>
      <c r="M121" s="42">
        <f>IF($N$1&lt;18,$F121*$G121*$H121*$Q$1,0)</f>
        <v>0</v>
      </c>
      <c r="N121" s="42">
        <f>IF($N$1&lt;15,$F121*$G121*$H121*$Q$1,0)</f>
        <v>0</v>
      </c>
      <c r="O121" s="42">
        <f>IF($N$1&lt;13,$F121*$G121*$H121*$Q$1,0)</f>
        <v>0</v>
      </c>
      <c r="P121" s="42">
        <f>IF($N$1&lt;11,$F121*$G121*$H121*$Q$1,0)</f>
        <v>0</v>
      </c>
      <c r="Q121" s="39">
        <f t="shared" si="23"/>
        <v>0</v>
      </c>
    </row>
    <row r="122" spans="1:17" s="40" customFormat="1" ht="14.25" customHeight="1" x14ac:dyDescent="0.2">
      <c r="A122" s="36">
        <v>118</v>
      </c>
      <c r="B122" s="10" t="s">
        <v>9</v>
      </c>
      <c r="C122" s="10" t="s">
        <v>7</v>
      </c>
      <c r="D122" s="10" t="s">
        <v>1118</v>
      </c>
      <c r="E122" s="10" t="s">
        <v>7</v>
      </c>
      <c r="F122" s="11">
        <v>0.2</v>
      </c>
      <c r="G122" s="11">
        <v>15</v>
      </c>
      <c r="H122" s="12">
        <f t="shared" si="24"/>
        <v>0</v>
      </c>
      <c r="I122" s="41"/>
      <c r="J122" s="41"/>
      <c r="K122" s="42">
        <f>$F122*$G122*$H122*$Q$1</f>
        <v>0</v>
      </c>
      <c r="L122" s="41"/>
      <c r="M122" s="41"/>
      <c r="N122" s="41"/>
      <c r="O122" s="41"/>
      <c r="P122" s="41"/>
      <c r="Q122" s="39">
        <f t="shared" si="23"/>
        <v>0</v>
      </c>
    </row>
    <row r="123" spans="1:17" s="40" customFormat="1" ht="14.25" customHeight="1" x14ac:dyDescent="0.2">
      <c r="A123" s="36">
        <v>119</v>
      </c>
      <c r="B123" s="10" t="s">
        <v>9</v>
      </c>
      <c r="C123" s="10" t="s">
        <v>7</v>
      </c>
      <c r="D123" s="10" t="s">
        <v>18</v>
      </c>
      <c r="E123" s="10" t="s">
        <v>7</v>
      </c>
      <c r="F123" s="11">
        <v>2</v>
      </c>
      <c r="G123" s="11">
        <v>9</v>
      </c>
      <c r="H123" s="12">
        <f t="shared" si="24"/>
        <v>0</v>
      </c>
      <c r="I123" s="41"/>
      <c r="J123" s="41"/>
      <c r="K123" s="41"/>
      <c r="L123" s="42">
        <f>IF($N$1&lt;21,$F123*$G123*$H123*$Q$1,0)</f>
        <v>0</v>
      </c>
      <c r="M123" s="42">
        <f>IF($N$1&lt;18,$F123*$G123*$H123*$Q$1,0)</f>
        <v>0</v>
      </c>
      <c r="N123" s="42">
        <f>IF($N$1&lt;15,$F123*$G123*$H123*$Q$1,0)</f>
        <v>0</v>
      </c>
      <c r="O123" s="42">
        <f>IF($N$1&lt;13,$F123*$G123*$H123*$Q$1,0)</f>
        <v>0</v>
      </c>
      <c r="P123" s="42">
        <f>IF($N$1&lt;11,$F123*$G123*$H123*$Q$1,0)</f>
        <v>0</v>
      </c>
      <c r="Q123" s="39">
        <f t="shared" si="23"/>
        <v>0</v>
      </c>
    </row>
    <row r="124" spans="1:17" s="40" customFormat="1" ht="14.25" customHeight="1" x14ac:dyDescent="0.2">
      <c r="A124" s="36">
        <v>120</v>
      </c>
      <c r="B124" s="10" t="s">
        <v>9</v>
      </c>
      <c r="C124" s="10" t="s">
        <v>7</v>
      </c>
      <c r="D124" s="10" t="s">
        <v>16</v>
      </c>
      <c r="E124" s="10" t="s">
        <v>7</v>
      </c>
      <c r="F124" s="11">
        <v>2</v>
      </c>
      <c r="G124" s="11">
        <v>6</v>
      </c>
      <c r="H124" s="12">
        <f t="shared" si="24"/>
        <v>0</v>
      </c>
      <c r="I124" s="41"/>
      <c r="J124" s="41"/>
      <c r="K124" s="41"/>
      <c r="L124" s="41"/>
      <c r="M124" s="42">
        <f>IF($N$1&lt;18,$F124*$G124*$H124*$Q$1,0)</f>
        <v>0</v>
      </c>
      <c r="N124" s="42">
        <f>IF($N$1&lt;15,$F124*$G124*$H124*$Q$1,0)</f>
        <v>0</v>
      </c>
      <c r="O124" s="42">
        <f>IF($N$1&lt;13,$F124*$G124*$H124*$Q$1,0)</f>
        <v>0</v>
      </c>
      <c r="P124" s="42">
        <f>IF($N$1&lt;11,$F124*$G124*$H124*$Q$1,0)</f>
        <v>0</v>
      </c>
      <c r="Q124" s="39">
        <f t="shared" si="23"/>
        <v>0</v>
      </c>
    </row>
    <row r="125" spans="1:17" s="40" customFormat="1" ht="14.25" customHeight="1" x14ac:dyDescent="0.2">
      <c r="A125" s="36">
        <v>121</v>
      </c>
      <c r="B125" s="10" t="s">
        <v>9</v>
      </c>
      <c r="C125" s="10" t="s">
        <v>7</v>
      </c>
      <c r="D125" s="10" t="s">
        <v>13</v>
      </c>
      <c r="E125" s="10" t="s">
        <v>7</v>
      </c>
      <c r="F125" s="11">
        <v>2</v>
      </c>
      <c r="G125" s="11">
        <v>2</v>
      </c>
      <c r="H125" s="12">
        <f t="shared" si="24"/>
        <v>0</v>
      </c>
      <c r="I125" s="41"/>
      <c r="J125" s="41"/>
      <c r="K125" s="41"/>
      <c r="L125" s="41"/>
      <c r="M125" s="41"/>
      <c r="N125" s="42">
        <f>IF($N$1&lt;15,$F125*$G125*$H125*$Q$1,0)</f>
        <v>0</v>
      </c>
      <c r="O125" s="42">
        <f>IF($N$1&lt;13,$F125*$G125*$H125*$Q$1,0)</f>
        <v>0</v>
      </c>
      <c r="P125" s="42">
        <f>IF($N$1&lt;11,$F125*$G125*$H125*$Q$1,0)</f>
        <v>0</v>
      </c>
      <c r="Q125" s="39">
        <f t="shared" si="23"/>
        <v>0</v>
      </c>
    </row>
    <row r="126" spans="1:17" s="40" customFormat="1" ht="14.25" customHeight="1" x14ac:dyDescent="0.2">
      <c r="A126" s="36">
        <v>122</v>
      </c>
      <c r="B126" s="10" t="s">
        <v>9</v>
      </c>
      <c r="C126" s="10" t="s">
        <v>7</v>
      </c>
      <c r="D126" s="10" t="s">
        <v>14</v>
      </c>
      <c r="E126" s="10" t="s">
        <v>7</v>
      </c>
      <c r="F126" s="11">
        <v>2</v>
      </c>
      <c r="G126" s="11">
        <v>1</v>
      </c>
      <c r="H126" s="12">
        <f t="shared" si="24"/>
        <v>0</v>
      </c>
      <c r="I126" s="41"/>
      <c r="J126" s="41"/>
      <c r="K126" s="41"/>
      <c r="L126" s="41"/>
      <c r="M126" s="41"/>
      <c r="N126" s="41"/>
      <c r="O126" s="42">
        <f>IF($N$1&lt;13,$F126*$G126*$H126*$Q$1,0)</f>
        <v>0</v>
      </c>
      <c r="P126" s="42">
        <f>IF($N$1&lt;11,$F126*$G126*$H126*$Q$1,0)</f>
        <v>0</v>
      </c>
      <c r="Q126" s="39">
        <f t="shared" si="23"/>
        <v>0</v>
      </c>
    </row>
    <row r="127" spans="1:17" s="40" customFormat="1" ht="14.25" customHeight="1" x14ac:dyDescent="0.2">
      <c r="A127" s="36">
        <v>123</v>
      </c>
      <c r="B127" s="10" t="s">
        <v>9</v>
      </c>
      <c r="C127" s="10" t="s">
        <v>7</v>
      </c>
      <c r="D127" s="10" t="s">
        <v>15</v>
      </c>
      <c r="E127" s="10" t="s">
        <v>7</v>
      </c>
      <c r="F127" s="11">
        <v>2</v>
      </c>
      <c r="G127" s="11">
        <v>0.33</v>
      </c>
      <c r="H127" s="12">
        <f t="shared" si="24"/>
        <v>0</v>
      </c>
      <c r="I127" s="41"/>
      <c r="J127" s="41"/>
      <c r="K127" s="41"/>
      <c r="L127" s="41"/>
      <c r="M127" s="41"/>
      <c r="N127" s="41"/>
      <c r="O127" s="41"/>
      <c r="P127" s="42">
        <f>IF($N$1&lt;11,$F127*$G127*$H127*$Q$1,0)</f>
        <v>0</v>
      </c>
      <c r="Q127" s="39">
        <f t="shared" si="23"/>
        <v>0</v>
      </c>
    </row>
    <row r="128" spans="1:17" s="40" customFormat="1" ht="14.25" customHeight="1" x14ac:dyDescent="0.2">
      <c r="A128" s="36">
        <v>124</v>
      </c>
      <c r="B128" s="10" t="s">
        <v>9</v>
      </c>
      <c r="C128" s="10" t="s">
        <v>7</v>
      </c>
      <c r="D128" s="10" t="s">
        <v>1111</v>
      </c>
      <c r="E128" s="10" t="s">
        <v>7</v>
      </c>
      <c r="F128" s="11">
        <v>2</v>
      </c>
      <c r="G128" s="11">
        <v>15</v>
      </c>
      <c r="H128" s="12">
        <f t="shared" si="24"/>
        <v>0</v>
      </c>
      <c r="I128" s="42">
        <f>$F128*$G128*$H128*$Q$1</f>
        <v>0</v>
      </c>
      <c r="J128" s="41"/>
      <c r="K128" s="41"/>
      <c r="L128" s="41"/>
      <c r="M128" s="41"/>
      <c r="N128" s="41"/>
      <c r="O128" s="41"/>
      <c r="P128" s="41"/>
      <c r="Q128" s="39">
        <f t="shared" si="23"/>
        <v>0</v>
      </c>
    </row>
    <row r="129" spans="1:17" s="40" customFormat="1" ht="14.25" customHeight="1" x14ac:dyDescent="0.2">
      <c r="A129" s="36">
        <v>125</v>
      </c>
      <c r="B129" s="10" t="s">
        <v>9</v>
      </c>
      <c r="C129" s="10" t="s">
        <v>7</v>
      </c>
      <c r="D129" s="10" t="s">
        <v>1081</v>
      </c>
      <c r="E129" s="10" t="s">
        <v>7</v>
      </c>
      <c r="F129" s="11">
        <v>2</v>
      </c>
      <c r="G129" s="11">
        <v>2</v>
      </c>
      <c r="H129" s="12">
        <f t="shared" si="24"/>
        <v>0</v>
      </c>
      <c r="I129" s="42">
        <f>$F129*$G129*$H129*$Q$1</f>
        <v>0</v>
      </c>
      <c r="J129" s="41"/>
      <c r="K129" s="41"/>
      <c r="L129" s="41"/>
      <c r="M129" s="41"/>
      <c r="N129" s="41"/>
      <c r="O129" s="41"/>
      <c r="P129" s="41"/>
      <c r="Q129" s="39">
        <f t="shared" si="23"/>
        <v>0</v>
      </c>
    </row>
    <row r="130" spans="1:17" s="40" customFormat="1" ht="14.25" customHeight="1" x14ac:dyDescent="0.2">
      <c r="A130" s="36">
        <v>126</v>
      </c>
      <c r="B130" s="10" t="s">
        <v>9</v>
      </c>
      <c r="C130" s="10" t="s">
        <v>7</v>
      </c>
      <c r="D130" s="10" t="s">
        <v>1112</v>
      </c>
      <c r="E130" s="10" t="s">
        <v>7</v>
      </c>
      <c r="F130" s="11">
        <v>2</v>
      </c>
      <c r="G130" s="11">
        <v>6</v>
      </c>
      <c r="H130" s="12">
        <f t="shared" si="24"/>
        <v>0</v>
      </c>
      <c r="I130" s="42">
        <f>$F130*$G130*$H130*$Q$1</f>
        <v>0</v>
      </c>
      <c r="J130" s="41"/>
      <c r="K130" s="41"/>
      <c r="L130" s="41"/>
      <c r="M130" s="41"/>
      <c r="N130" s="41"/>
      <c r="O130" s="41"/>
      <c r="P130" s="41"/>
      <c r="Q130" s="39">
        <f t="shared" si="23"/>
        <v>0</v>
      </c>
    </row>
    <row r="131" spans="1:17" s="40" customFormat="1" ht="14.25" customHeight="1" x14ac:dyDescent="0.2">
      <c r="A131" s="36">
        <v>127</v>
      </c>
      <c r="B131" s="10" t="s">
        <v>9</v>
      </c>
      <c r="C131" s="10" t="s">
        <v>7</v>
      </c>
      <c r="D131" s="10" t="s">
        <v>1113</v>
      </c>
      <c r="E131" s="10" t="s">
        <v>7</v>
      </c>
      <c r="F131" s="11">
        <v>2</v>
      </c>
      <c r="G131" s="11">
        <v>3</v>
      </c>
      <c r="H131" s="12">
        <f t="shared" si="24"/>
        <v>0</v>
      </c>
      <c r="I131" s="42">
        <f>$F131*$G131*$H131*$Q$1</f>
        <v>0</v>
      </c>
      <c r="J131" s="41"/>
      <c r="K131" s="41"/>
      <c r="L131" s="41"/>
      <c r="M131" s="41"/>
      <c r="N131" s="41"/>
      <c r="O131" s="41"/>
      <c r="P131" s="41"/>
      <c r="Q131" s="39">
        <f t="shared" si="23"/>
        <v>0</v>
      </c>
    </row>
    <row r="132" spans="1:17" s="40" customFormat="1" ht="14.25" customHeight="1" x14ac:dyDescent="0.2">
      <c r="A132" s="36">
        <v>128</v>
      </c>
      <c r="B132" s="10" t="s">
        <v>9</v>
      </c>
      <c r="C132" s="10" t="s">
        <v>7</v>
      </c>
      <c r="D132" s="10" t="s">
        <v>1119</v>
      </c>
      <c r="E132" s="10" t="s">
        <v>7</v>
      </c>
      <c r="F132" s="11">
        <v>2</v>
      </c>
      <c r="G132" s="11">
        <v>2</v>
      </c>
      <c r="H132" s="12">
        <f t="shared" si="24"/>
        <v>0</v>
      </c>
      <c r="I132" s="42">
        <f>$F132*$G132*$H132*$Q$1</f>
        <v>0</v>
      </c>
      <c r="J132" s="41"/>
      <c r="K132" s="41"/>
      <c r="L132" s="41"/>
      <c r="M132" s="41"/>
      <c r="N132" s="41"/>
      <c r="O132" s="41"/>
      <c r="P132" s="41"/>
      <c r="Q132" s="39">
        <f t="shared" si="23"/>
        <v>0</v>
      </c>
    </row>
    <row r="133" spans="1:17" s="40" customFormat="1" ht="14.25" customHeight="1" x14ac:dyDescent="0.2">
      <c r="A133" s="36">
        <v>129</v>
      </c>
      <c r="B133" s="10" t="s">
        <v>9</v>
      </c>
      <c r="C133" s="10" t="s">
        <v>7</v>
      </c>
      <c r="D133" s="10" t="s">
        <v>1056</v>
      </c>
      <c r="E133" s="10" t="s">
        <v>7</v>
      </c>
      <c r="F133" s="11">
        <v>2</v>
      </c>
      <c r="G133" s="11">
        <v>10</v>
      </c>
      <c r="H133" s="12">
        <f t="shared" ref="H133:H154" si="26">IFERROR(VLOOKUP(B$2,PUNTS,A133+7,0),0)</f>
        <v>0</v>
      </c>
      <c r="I133" s="41"/>
      <c r="J133" s="42">
        <f>$F133*$G133*$H133*$Q$1</f>
        <v>0</v>
      </c>
      <c r="K133" s="41"/>
      <c r="L133" s="41"/>
      <c r="M133" s="41"/>
      <c r="N133" s="41"/>
      <c r="O133" s="41"/>
      <c r="P133" s="41"/>
      <c r="Q133" s="39">
        <f t="shared" si="23"/>
        <v>0</v>
      </c>
    </row>
    <row r="134" spans="1:17" s="40" customFormat="1" ht="14.25" customHeight="1" x14ac:dyDescent="0.2">
      <c r="A134" s="36">
        <v>130</v>
      </c>
      <c r="B134" s="10" t="s">
        <v>9</v>
      </c>
      <c r="C134" s="10" t="s">
        <v>1120</v>
      </c>
      <c r="D134" s="10" t="s">
        <v>5</v>
      </c>
      <c r="E134" s="10" t="s">
        <v>6</v>
      </c>
      <c r="F134" s="11">
        <v>4</v>
      </c>
      <c r="G134" s="11">
        <v>15</v>
      </c>
      <c r="H134" s="12">
        <f t="shared" si="26"/>
        <v>0</v>
      </c>
      <c r="I134" s="41"/>
      <c r="J134" s="41"/>
      <c r="K134" s="42">
        <f>$F134*$G134*$H134*$Q$1</f>
        <v>0</v>
      </c>
      <c r="L134" s="42">
        <f>IF($N$1&lt;21,$F134*$G134*$H134*$Q$1,0)</f>
        <v>0</v>
      </c>
      <c r="M134" s="42">
        <f>IF($N$1&lt;18,$F134*$G134*$H134*$Q$1,0)</f>
        <v>0</v>
      </c>
      <c r="N134" s="42">
        <f>IF($N$1&lt;15,$F134*$G134*$H134*$Q$1,0)</f>
        <v>0</v>
      </c>
      <c r="O134" s="42">
        <f>IF($N$1&lt;13,$F134*$G134*$H134*$Q$1,0)</f>
        <v>0</v>
      </c>
      <c r="P134" s="42">
        <f t="shared" ref="P134:P139" si="27">IF($N$1&lt;11,$F134*$G134*$H134*$Q$1,0)</f>
        <v>0</v>
      </c>
      <c r="Q134" s="39">
        <f t="shared" ref="Q134:Q154" si="28">IF(SUM(I134:P134)=0,0,1)</f>
        <v>0</v>
      </c>
    </row>
    <row r="135" spans="1:17" s="40" customFormat="1" ht="14.25" customHeight="1" x14ac:dyDescent="0.2">
      <c r="A135" s="36">
        <v>131</v>
      </c>
      <c r="B135" s="10" t="s">
        <v>9</v>
      </c>
      <c r="C135" s="10" t="s">
        <v>1120</v>
      </c>
      <c r="D135" s="10" t="s">
        <v>17</v>
      </c>
      <c r="E135" s="10" t="s">
        <v>6</v>
      </c>
      <c r="F135" s="11">
        <v>4</v>
      </c>
      <c r="G135" s="11">
        <v>9</v>
      </c>
      <c r="H135" s="12">
        <f t="shared" si="26"/>
        <v>0</v>
      </c>
      <c r="I135" s="41"/>
      <c r="J135" s="41"/>
      <c r="K135" s="41"/>
      <c r="L135" s="42">
        <f>IF($N$1&lt;21,$F135*$G135*$H135*$Q$1,0)</f>
        <v>0</v>
      </c>
      <c r="M135" s="42">
        <f>IF($N$1&lt;18,$F135*$G135*$H135*$Q$1,0)</f>
        <v>0</v>
      </c>
      <c r="N135" s="42">
        <f>IF($N$1&lt;15,$F135*$G135*$H135*$Q$1,0)</f>
        <v>0</v>
      </c>
      <c r="O135" s="42">
        <f>IF($N$1&lt;13,$F135*$G135*$H135*$Q$1,0)</f>
        <v>0</v>
      </c>
      <c r="P135" s="42">
        <f t="shared" si="27"/>
        <v>0</v>
      </c>
      <c r="Q135" s="39">
        <f t="shared" si="28"/>
        <v>0</v>
      </c>
    </row>
    <row r="136" spans="1:17" s="40" customFormat="1" ht="14.25" customHeight="1" x14ac:dyDescent="0.2">
      <c r="A136" s="36">
        <v>132</v>
      </c>
      <c r="B136" s="10" t="s">
        <v>9</v>
      </c>
      <c r="C136" s="10" t="s">
        <v>1120</v>
      </c>
      <c r="D136" s="10" t="s">
        <v>16</v>
      </c>
      <c r="E136" s="10" t="s">
        <v>6</v>
      </c>
      <c r="F136" s="11">
        <v>4</v>
      </c>
      <c r="G136" s="11">
        <v>6</v>
      </c>
      <c r="H136" s="12">
        <f t="shared" si="26"/>
        <v>0</v>
      </c>
      <c r="I136" s="41"/>
      <c r="J136" s="41"/>
      <c r="K136" s="41"/>
      <c r="L136" s="41"/>
      <c r="M136" s="42">
        <f>IF($N$1&lt;18,$F136*$G136*$H136*$Q$1,0)</f>
        <v>0</v>
      </c>
      <c r="N136" s="42">
        <f>IF($N$1&lt;15,$F136*$G136*$H136*$Q$1,0)</f>
        <v>0</v>
      </c>
      <c r="O136" s="42">
        <f>IF($N$1&lt;13,$F136*$G136*$H136*$Q$1,0)</f>
        <v>0</v>
      </c>
      <c r="P136" s="42">
        <f t="shared" si="27"/>
        <v>0</v>
      </c>
      <c r="Q136" s="39">
        <f t="shared" si="28"/>
        <v>0</v>
      </c>
    </row>
    <row r="137" spans="1:17" s="40" customFormat="1" ht="14.25" customHeight="1" x14ac:dyDescent="0.2">
      <c r="A137" s="36">
        <v>133</v>
      </c>
      <c r="B137" s="10" t="s">
        <v>9</v>
      </c>
      <c r="C137" s="10" t="s">
        <v>1120</v>
      </c>
      <c r="D137" s="10" t="s">
        <v>13</v>
      </c>
      <c r="E137" s="10" t="s">
        <v>6</v>
      </c>
      <c r="F137" s="11">
        <v>4</v>
      </c>
      <c r="G137" s="11">
        <v>2</v>
      </c>
      <c r="H137" s="12">
        <f t="shared" si="26"/>
        <v>0</v>
      </c>
      <c r="I137" s="41"/>
      <c r="J137" s="41"/>
      <c r="K137" s="41"/>
      <c r="L137" s="41"/>
      <c r="M137" s="41"/>
      <c r="N137" s="42">
        <f>IF($N$1&lt;15,$F137*$G137*$H137*$Q$1,0)</f>
        <v>0</v>
      </c>
      <c r="O137" s="42">
        <f>IF($N$1&lt;13,$F137*$G137*$H137*$Q$1,0)</f>
        <v>0</v>
      </c>
      <c r="P137" s="42">
        <f t="shared" si="27"/>
        <v>0</v>
      </c>
      <c r="Q137" s="39">
        <f t="shared" si="28"/>
        <v>0</v>
      </c>
    </row>
    <row r="138" spans="1:17" s="40" customFormat="1" ht="14.25" customHeight="1" x14ac:dyDescent="0.2">
      <c r="A138" s="36">
        <v>134</v>
      </c>
      <c r="B138" s="10" t="s">
        <v>9</v>
      </c>
      <c r="C138" s="10" t="s">
        <v>1120</v>
      </c>
      <c r="D138" s="10" t="s">
        <v>14</v>
      </c>
      <c r="E138" s="10" t="s">
        <v>6</v>
      </c>
      <c r="F138" s="11">
        <v>4</v>
      </c>
      <c r="G138" s="11">
        <v>1</v>
      </c>
      <c r="H138" s="12">
        <f t="shared" si="26"/>
        <v>0</v>
      </c>
      <c r="I138" s="41"/>
      <c r="J138" s="41"/>
      <c r="K138" s="41"/>
      <c r="L138" s="41"/>
      <c r="M138" s="41"/>
      <c r="N138" s="41"/>
      <c r="O138" s="42">
        <f>IF($N$1&lt;13,$F138*$G138*$H138*$Q$1,0)</f>
        <v>0</v>
      </c>
      <c r="P138" s="42">
        <f t="shared" si="27"/>
        <v>0</v>
      </c>
      <c r="Q138" s="39">
        <f t="shared" si="28"/>
        <v>0</v>
      </c>
    </row>
    <row r="139" spans="1:17" s="40" customFormat="1" ht="14.25" customHeight="1" x14ac:dyDescent="0.2">
      <c r="A139" s="36">
        <v>135</v>
      </c>
      <c r="B139" s="10" t="s">
        <v>9</v>
      </c>
      <c r="C139" s="10" t="s">
        <v>1120</v>
      </c>
      <c r="D139" s="10" t="s">
        <v>15</v>
      </c>
      <c r="E139" s="10" t="s">
        <v>6</v>
      </c>
      <c r="F139" s="11">
        <v>4</v>
      </c>
      <c r="G139" s="11">
        <v>0.33</v>
      </c>
      <c r="H139" s="12">
        <f t="shared" si="26"/>
        <v>0</v>
      </c>
      <c r="I139" s="41"/>
      <c r="J139" s="41"/>
      <c r="K139" s="41"/>
      <c r="L139" s="41"/>
      <c r="M139" s="41"/>
      <c r="N139" s="41"/>
      <c r="O139" s="41"/>
      <c r="P139" s="42">
        <f t="shared" si="27"/>
        <v>0</v>
      </c>
      <c r="Q139" s="39">
        <f t="shared" si="28"/>
        <v>0</v>
      </c>
    </row>
    <row r="140" spans="1:17" s="40" customFormat="1" ht="14.25" customHeight="1" x14ac:dyDescent="0.2">
      <c r="A140" s="36">
        <v>136</v>
      </c>
      <c r="B140" s="10" t="s">
        <v>9</v>
      </c>
      <c r="C140" s="10" t="s">
        <v>1120</v>
      </c>
      <c r="D140" s="10" t="s">
        <v>1111</v>
      </c>
      <c r="E140" s="10" t="s">
        <v>6</v>
      </c>
      <c r="F140" s="11">
        <v>4</v>
      </c>
      <c r="G140" s="11">
        <v>15</v>
      </c>
      <c r="H140" s="12">
        <f t="shared" si="26"/>
        <v>0</v>
      </c>
      <c r="I140" s="42">
        <f t="shared" ref="I140:I145" si="29">$F140*$G140*$H140*$Q$1</f>
        <v>0</v>
      </c>
      <c r="J140" s="41"/>
      <c r="K140" s="41"/>
      <c r="L140" s="41"/>
      <c r="M140" s="41"/>
      <c r="N140" s="41"/>
      <c r="O140" s="41"/>
      <c r="P140" s="41"/>
      <c r="Q140" s="39">
        <f t="shared" si="28"/>
        <v>0</v>
      </c>
    </row>
    <row r="141" spans="1:17" s="40" customFormat="1" ht="14.25" customHeight="1" x14ac:dyDescent="0.2">
      <c r="A141" s="36">
        <v>137</v>
      </c>
      <c r="B141" s="10" t="s">
        <v>9</v>
      </c>
      <c r="C141" s="10" t="s">
        <v>1120</v>
      </c>
      <c r="D141" s="10" t="s">
        <v>1081</v>
      </c>
      <c r="E141" s="10" t="s">
        <v>6</v>
      </c>
      <c r="F141" s="11">
        <v>4</v>
      </c>
      <c r="G141" s="11">
        <v>2</v>
      </c>
      <c r="H141" s="12">
        <f t="shared" si="26"/>
        <v>0</v>
      </c>
      <c r="I141" s="42">
        <f t="shared" si="29"/>
        <v>0</v>
      </c>
      <c r="J141" s="41"/>
      <c r="K141" s="41"/>
      <c r="L141" s="41"/>
      <c r="M141" s="41"/>
      <c r="N141" s="41"/>
      <c r="O141" s="41"/>
      <c r="P141" s="41"/>
      <c r="Q141" s="39">
        <f t="shared" si="28"/>
        <v>0</v>
      </c>
    </row>
    <row r="142" spans="1:17" s="40" customFormat="1" ht="14.25" customHeight="1" x14ac:dyDescent="0.2">
      <c r="A142" s="36">
        <v>138</v>
      </c>
      <c r="B142" s="10" t="s">
        <v>9</v>
      </c>
      <c r="C142" s="10" t="s">
        <v>1120</v>
      </c>
      <c r="D142" s="10" t="s">
        <v>1112</v>
      </c>
      <c r="E142" s="10" t="s">
        <v>6</v>
      </c>
      <c r="F142" s="11">
        <v>4</v>
      </c>
      <c r="G142" s="11">
        <v>6</v>
      </c>
      <c r="H142" s="12">
        <f t="shared" si="26"/>
        <v>0</v>
      </c>
      <c r="I142" s="42">
        <f t="shared" si="29"/>
        <v>0</v>
      </c>
      <c r="J142" s="41"/>
      <c r="K142" s="41"/>
      <c r="L142" s="41"/>
      <c r="M142" s="41"/>
      <c r="N142" s="41"/>
      <c r="O142" s="41"/>
      <c r="P142" s="41"/>
      <c r="Q142" s="39">
        <f t="shared" si="28"/>
        <v>0</v>
      </c>
    </row>
    <row r="143" spans="1:17" s="40" customFormat="1" ht="14.25" customHeight="1" x14ac:dyDescent="0.2">
      <c r="A143" s="36">
        <v>139</v>
      </c>
      <c r="B143" s="10" t="s">
        <v>9</v>
      </c>
      <c r="C143" s="10" t="s">
        <v>1120</v>
      </c>
      <c r="D143" s="10" t="s">
        <v>1113</v>
      </c>
      <c r="E143" s="10" t="s">
        <v>6</v>
      </c>
      <c r="F143" s="11">
        <v>4</v>
      </c>
      <c r="G143" s="11">
        <v>3</v>
      </c>
      <c r="H143" s="12">
        <f t="shared" si="26"/>
        <v>0</v>
      </c>
      <c r="I143" s="42">
        <f t="shared" si="29"/>
        <v>0</v>
      </c>
      <c r="J143" s="41"/>
      <c r="K143" s="41"/>
      <c r="L143" s="41"/>
      <c r="M143" s="41"/>
      <c r="N143" s="41"/>
      <c r="O143" s="41"/>
      <c r="P143" s="41"/>
      <c r="Q143" s="39">
        <f t="shared" si="28"/>
        <v>0</v>
      </c>
    </row>
    <row r="144" spans="1:17" s="40" customFormat="1" ht="14.25" customHeight="1" x14ac:dyDescent="0.2">
      <c r="A144" s="36">
        <v>140</v>
      </c>
      <c r="B144" s="10" t="s">
        <v>9</v>
      </c>
      <c r="C144" s="10" t="s">
        <v>1120</v>
      </c>
      <c r="D144" s="10" t="s">
        <v>1119</v>
      </c>
      <c r="E144" s="10" t="s">
        <v>6</v>
      </c>
      <c r="F144" s="11">
        <v>4</v>
      </c>
      <c r="G144" s="11">
        <v>2</v>
      </c>
      <c r="H144" s="12">
        <f t="shared" si="26"/>
        <v>0</v>
      </c>
      <c r="I144" s="42">
        <f t="shared" si="29"/>
        <v>0</v>
      </c>
      <c r="J144" s="41"/>
      <c r="K144" s="41"/>
      <c r="L144" s="41"/>
      <c r="M144" s="41"/>
      <c r="N144" s="41"/>
      <c r="O144" s="41"/>
      <c r="P144" s="41"/>
      <c r="Q144" s="39">
        <f t="shared" si="28"/>
        <v>0</v>
      </c>
    </row>
    <row r="145" spans="1:17" s="40" customFormat="1" ht="14.25" customHeight="1" x14ac:dyDescent="0.2">
      <c r="A145" s="36">
        <v>141</v>
      </c>
      <c r="B145" s="10" t="s">
        <v>9</v>
      </c>
      <c r="C145" s="10" t="s">
        <v>1120</v>
      </c>
      <c r="D145" s="10" t="s">
        <v>1121</v>
      </c>
      <c r="E145" s="10" t="s">
        <v>6</v>
      </c>
      <c r="F145" s="11">
        <v>4</v>
      </c>
      <c r="G145" s="11">
        <v>2</v>
      </c>
      <c r="H145" s="12">
        <f t="shared" si="26"/>
        <v>0</v>
      </c>
      <c r="I145" s="42">
        <f t="shared" si="29"/>
        <v>0</v>
      </c>
      <c r="J145" s="41"/>
      <c r="K145" s="41"/>
      <c r="L145" s="41"/>
      <c r="M145" s="41"/>
      <c r="N145" s="41"/>
      <c r="O145" s="41"/>
      <c r="P145" s="41"/>
      <c r="Q145" s="39">
        <f t="shared" si="28"/>
        <v>0</v>
      </c>
    </row>
    <row r="146" spans="1:17" s="40" customFormat="1" ht="14.25" customHeight="1" x14ac:dyDescent="0.2">
      <c r="A146" s="36">
        <v>142</v>
      </c>
      <c r="B146" s="10" t="s">
        <v>9</v>
      </c>
      <c r="C146" s="10" t="s">
        <v>1120</v>
      </c>
      <c r="D146" s="10" t="s">
        <v>1122</v>
      </c>
      <c r="E146" s="10" t="s">
        <v>6</v>
      </c>
      <c r="F146" s="11">
        <v>4</v>
      </c>
      <c r="G146" s="11">
        <v>10</v>
      </c>
      <c r="H146" s="12">
        <f t="shared" si="26"/>
        <v>0</v>
      </c>
      <c r="I146" s="41"/>
      <c r="J146" s="42">
        <f t="shared" ref="J146:J154" si="30">$F146*$G146*$H146*$Q$1</f>
        <v>0</v>
      </c>
      <c r="K146" s="41"/>
      <c r="L146" s="41"/>
      <c r="M146" s="41"/>
      <c r="N146" s="41"/>
      <c r="O146" s="41"/>
      <c r="P146" s="41"/>
      <c r="Q146" s="39">
        <f t="shared" si="28"/>
        <v>0</v>
      </c>
    </row>
    <row r="147" spans="1:17" s="40" customFormat="1" ht="14.25" customHeight="1" x14ac:dyDescent="0.2">
      <c r="A147" s="36">
        <v>143</v>
      </c>
      <c r="B147" s="10" t="s">
        <v>9</v>
      </c>
      <c r="C147" s="10" t="s">
        <v>1120</v>
      </c>
      <c r="D147" s="10" t="s">
        <v>1123</v>
      </c>
      <c r="E147" s="10" t="s">
        <v>6</v>
      </c>
      <c r="F147" s="11">
        <v>4</v>
      </c>
      <c r="G147" s="11">
        <v>10</v>
      </c>
      <c r="H147" s="12">
        <f t="shared" si="26"/>
        <v>0</v>
      </c>
      <c r="I147" s="41"/>
      <c r="J147" s="42">
        <f t="shared" si="30"/>
        <v>0</v>
      </c>
      <c r="K147" s="41"/>
      <c r="L147" s="41"/>
      <c r="M147" s="41"/>
      <c r="N147" s="41"/>
      <c r="O147" s="41"/>
      <c r="P147" s="41"/>
      <c r="Q147" s="39">
        <f t="shared" si="28"/>
        <v>0</v>
      </c>
    </row>
    <row r="148" spans="1:17" s="40" customFormat="1" ht="14.25" customHeight="1" x14ac:dyDescent="0.2">
      <c r="A148" s="36">
        <v>144</v>
      </c>
      <c r="B148" s="10" t="s">
        <v>9</v>
      </c>
      <c r="C148" s="10" t="s">
        <v>1120</v>
      </c>
      <c r="D148" s="10" t="s">
        <v>1124</v>
      </c>
      <c r="E148" s="10" t="s">
        <v>6</v>
      </c>
      <c r="F148" s="11">
        <v>4</v>
      </c>
      <c r="G148" s="11">
        <v>9</v>
      </c>
      <c r="H148" s="12">
        <f t="shared" si="26"/>
        <v>0</v>
      </c>
      <c r="I148" s="41"/>
      <c r="J148" s="42">
        <f t="shared" si="30"/>
        <v>0</v>
      </c>
      <c r="K148" s="41"/>
      <c r="L148" s="41"/>
      <c r="M148" s="41"/>
      <c r="N148" s="41"/>
      <c r="O148" s="41"/>
      <c r="P148" s="41"/>
      <c r="Q148" s="39">
        <f t="shared" si="28"/>
        <v>0</v>
      </c>
    </row>
    <row r="149" spans="1:17" s="40" customFormat="1" ht="14.25" customHeight="1" x14ac:dyDescent="0.2">
      <c r="A149" s="36">
        <v>145</v>
      </c>
      <c r="B149" s="10" t="s">
        <v>9</v>
      </c>
      <c r="C149" s="10" t="s">
        <v>1120</v>
      </c>
      <c r="D149" s="10" t="s">
        <v>1125</v>
      </c>
      <c r="E149" s="10" t="s">
        <v>6</v>
      </c>
      <c r="F149" s="11">
        <v>4</v>
      </c>
      <c r="G149" s="11">
        <v>10</v>
      </c>
      <c r="H149" s="12">
        <f t="shared" si="26"/>
        <v>0</v>
      </c>
      <c r="I149" s="41"/>
      <c r="J149" s="42">
        <f t="shared" si="30"/>
        <v>0</v>
      </c>
      <c r="K149" s="41"/>
      <c r="L149" s="41"/>
      <c r="M149" s="41"/>
      <c r="N149" s="41"/>
      <c r="O149" s="41"/>
      <c r="P149" s="41"/>
      <c r="Q149" s="39">
        <f t="shared" si="28"/>
        <v>0</v>
      </c>
    </row>
    <row r="150" spans="1:17" s="40" customFormat="1" ht="14.25" customHeight="1" x14ac:dyDescent="0.2">
      <c r="A150" s="36">
        <v>146</v>
      </c>
      <c r="B150" s="10" t="s">
        <v>9</v>
      </c>
      <c r="C150" s="10" t="s">
        <v>1120</v>
      </c>
      <c r="D150" s="10" t="s">
        <v>1126</v>
      </c>
      <c r="E150" s="10" t="s">
        <v>6</v>
      </c>
      <c r="F150" s="11">
        <v>4</v>
      </c>
      <c r="G150" s="11">
        <v>6</v>
      </c>
      <c r="H150" s="12">
        <f t="shared" si="26"/>
        <v>0</v>
      </c>
      <c r="I150" s="41"/>
      <c r="J150" s="42">
        <f t="shared" si="30"/>
        <v>0</v>
      </c>
      <c r="K150" s="41"/>
      <c r="L150" s="41"/>
      <c r="M150" s="41"/>
      <c r="N150" s="41"/>
      <c r="O150" s="41"/>
      <c r="P150" s="41"/>
      <c r="Q150" s="39">
        <f t="shared" si="28"/>
        <v>0</v>
      </c>
    </row>
    <row r="151" spans="1:17" s="40" customFormat="1" ht="14.25" customHeight="1" x14ac:dyDescent="0.2">
      <c r="A151" s="36">
        <v>147</v>
      </c>
      <c r="B151" s="10" t="s">
        <v>9</v>
      </c>
      <c r="C151" s="10" t="s">
        <v>1120</v>
      </c>
      <c r="D151" s="10" t="s">
        <v>1127</v>
      </c>
      <c r="E151" s="10" t="s">
        <v>6</v>
      </c>
      <c r="F151" s="11">
        <v>4</v>
      </c>
      <c r="G151" s="11">
        <v>7</v>
      </c>
      <c r="H151" s="12">
        <f t="shared" si="26"/>
        <v>0</v>
      </c>
      <c r="I151" s="41"/>
      <c r="J151" s="42">
        <f t="shared" si="30"/>
        <v>0</v>
      </c>
      <c r="K151" s="41"/>
      <c r="L151" s="41"/>
      <c r="M151" s="41"/>
      <c r="N151" s="41"/>
      <c r="O151" s="41"/>
      <c r="P151" s="41"/>
      <c r="Q151" s="39">
        <f t="shared" si="28"/>
        <v>0</v>
      </c>
    </row>
    <row r="152" spans="1:17" s="40" customFormat="1" ht="14.25" customHeight="1" x14ac:dyDescent="0.2">
      <c r="A152" s="36">
        <v>148</v>
      </c>
      <c r="B152" s="10" t="s">
        <v>9</v>
      </c>
      <c r="C152" s="10" t="s">
        <v>1120</v>
      </c>
      <c r="D152" s="10" t="s">
        <v>1128</v>
      </c>
      <c r="E152" s="10" t="s">
        <v>6</v>
      </c>
      <c r="F152" s="11">
        <v>4</v>
      </c>
      <c r="G152" s="11">
        <v>8</v>
      </c>
      <c r="H152" s="12">
        <f t="shared" si="26"/>
        <v>0</v>
      </c>
      <c r="I152" s="41"/>
      <c r="J152" s="42">
        <f t="shared" si="30"/>
        <v>0</v>
      </c>
      <c r="K152" s="41"/>
      <c r="L152" s="41"/>
      <c r="M152" s="41"/>
      <c r="N152" s="41"/>
      <c r="O152" s="41"/>
      <c r="P152" s="41"/>
      <c r="Q152" s="39">
        <f t="shared" si="28"/>
        <v>0</v>
      </c>
    </row>
    <row r="153" spans="1:17" s="40" customFormat="1" ht="14.25" customHeight="1" x14ac:dyDescent="0.2">
      <c r="A153" s="36">
        <v>149</v>
      </c>
      <c r="B153" s="10" t="s">
        <v>9</v>
      </c>
      <c r="C153" s="10" t="s">
        <v>1120</v>
      </c>
      <c r="D153" s="10" t="s">
        <v>1129</v>
      </c>
      <c r="E153" s="10" t="s">
        <v>6</v>
      </c>
      <c r="F153" s="11">
        <v>4</v>
      </c>
      <c r="G153" s="11">
        <v>9</v>
      </c>
      <c r="H153" s="12">
        <f t="shared" si="26"/>
        <v>0</v>
      </c>
      <c r="I153" s="41"/>
      <c r="J153" s="42">
        <f t="shared" si="30"/>
        <v>0</v>
      </c>
      <c r="K153" s="41"/>
      <c r="L153" s="41"/>
      <c r="M153" s="41"/>
      <c r="N153" s="41"/>
      <c r="O153" s="41"/>
      <c r="P153" s="41"/>
      <c r="Q153" s="39">
        <f t="shared" si="28"/>
        <v>0</v>
      </c>
    </row>
    <row r="154" spans="1:17" s="40" customFormat="1" ht="14.25" customHeight="1" x14ac:dyDescent="0.2">
      <c r="A154" s="36">
        <v>150</v>
      </c>
      <c r="B154" s="10" t="s">
        <v>9</v>
      </c>
      <c r="C154" s="10" t="s">
        <v>1120</v>
      </c>
      <c r="D154" s="10" t="s">
        <v>1130</v>
      </c>
      <c r="E154" s="10" t="s">
        <v>6</v>
      </c>
      <c r="F154" s="11">
        <v>4</v>
      </c>
      <c r="G154" s="11">
        <v>10</v>
      </c>
      <c r="H154" s="12">
        <f t="shared" si="26"/>
        <v>0</v>
      </c>
      <c r="I154" s="41"/>
      <c r="J154" s="42">
        <f t="shared" si="30"/>
        <v>0</v>
      </c>
      <c r="K154" s="41"/>
      <c r="L154" s="41"/>
      <c r="M154" s="41"/>
      <c r="N154" s="41"/>
      <c r="O154" s="41"/>
      <c r="P154" s="41"/>
      <c r="Q154" s="39">
        <f t="shared" si="28"/>
        <v>0</v>
      </c>
    </row>
    <row r="155" spans="1:17" ht="13.5" thickBot="1" x14ac:dyDescent="0.25">
      <c r="A155" s="28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30">
        <v>1</v>
      </c>
    </row>
  </sheetData>
  <sheetProtection sheet="1" selectLockedCells="1" sort="0" autoFilter="0"/>
  <autoFilter ref="A4:Q155">
    <filterColumn colId="1" showButton="0"/>
    <filterColumn colId="2" showButton="0"/>
  </autoFilter>
  <mergeCells count="8">
    <mergeCell ref="B7:D7"/>
    <mergeCell ref="B8:D8"/>
    <mergeCell ref="B4:D4"/>
    <mergeCell ref="J1:K1"/>
    <mergeCell ref="F2:H2"/>
    <mergeCell ref="F3:H3"/>
    <mergeCell ref="B1:I1"/>
    <mergeCell ref="B2:C3"/>
  </mergeCells>
  <conditionalFormatting sqref="I5:P154">
    <cfRule type="cellIs" dxfId="0" priority="1" stopIfTrue="1" operator="between">
      <formula>0.01</formula>
      <formula>99999</formula>
    </cfRule>
  </conditionalFormatting>
  <printOptions horizontalCentered="1"/>
  <pageMargins left="0.19685039370078741" right="0.19685039370078741" top="0.78740157480314965" bottom="0.78740157480314965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5" r:id="rId4" name="Button 19">
              <controlPr defaultSize="0" print="0" autoFill="0" autoPict="0" macro="[0]!PREPARA">
                <anchor moveWithCells="1" sizeWithCells="1">
                  <from>
                    <xdr:col>7</xdr:col>
                    <xdr:colOff>361950</xdr:colOff>
                    <xdr:row>0</xdr:row>
                    <xdr:rowOff>19050</xdr:rowOff>
                  </from>
                  <to>
                    <xdr:col>9</xdr:col>
                    <xdr:colOff>0</xdr:colOff>
                    <xdr:row>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5" name="Button 20">
              <controlPr defaultSize="0" print="0" autoFill="0" autoPict="0" macro="[0]!ESBORRA_peu">
                <anchor moveWithCells="1" sizeWithCells="1">
                  <from>
                    <xdr:col>17</xdr:col>
                    <xdr:colOff>19050</xdr:colOff>
                    <xdr:row>0</xdr:row>
                    <xdr:rowOff>19050</xdr:rowOff>
                  </from>
                  <to>
                    <xdr:col>18</xdr:col>
                    <xdr:colOff>228600</xdr:colOff>
                    <xdr:row>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6" name="Button 21">
              <controlPr defaultSize="0" print="0" autoFill="0" autoPict="0" macro="[0]!FILTRA">
                <anchor moveWithCells="1" sizeWithCells="1">
                  <from>
                    <xdr:col>17</xdr:col>
                    <xdr:colOff>19050</xdr:colOff>
                    <xdr:row>1</xdr:row>
                    <xdr:rowOff>28575</xdr:rowOff>
                  </from>
                  <to>
                    <xdr:col>18</xdr:col>
                    <xdr:colOff>238125</xdr:colOff>
                    <xdr:row>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7" name="Button 22">
              <controlPr defaultSize="0" print="0" autoFill="0" autoPict="0" macro="[0]!RESET">
                <anchor moveWithCells="1" sizeWithCells="1">
                  <from>
                    <xdr:col>17</xdr:col>
                    <xdr:colOff>28575</xdr:colOff>
                    <xdr:row>2</xdr:row>
                    <xdr:rowOff>76200</xdr:rowOff>
                  </from>
                  <to>
                    <xdr:col>18</xdr:col>
                    <xdr:colOff>257175</xdr:colOff>
                    <xdr:row>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P980"/>
  <sheetViews>
    <sheetView workbookViewId="0">
      <selection sqref="A1:FP1048576"/>
    </sheetView>
  </sheetViews>
  <sheetFormatPr baseColWidth="10" defaultRowHeight="12.75" x14ac:dyDescent="0.2"/>
  <sheetData>
    <row r="1" spans="1:172" x14ac:dyDescent="0.2">
      <c r="B1" s="1">
        <v>43873</v>
      </c>
      <c r="H1" t="s">
        <v>1057</v>
      </c>
      <c r="I1" t="s">
        <v>1057</v>
      </c>
      <c r="J1" t="s">
        <v>22</v>
      </c>
      <c r="K1" t="s">
        <v>1061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  <c r="R1" t="s">
        <v>1</v>
      </c>
      <c r="S1" t="s">
        <v>99</v>
      </c>
      <c r="T1" t="s">
        <v>99</v>
      </c>
      <c r="U1" t="s">
        <v>99</v>
      </c>
      <c r="V1" t="s">
        <v>99</v>
      </c>
      <c r="W1" t="s">
        <v>99</v>
      </c>
      <c r="X1" t="s">
        <v>99</v>
      </c>
      <c r="Y1" t="s">
        <v>99</v>
      </c>
      <c r="Z1" t="s">
        <v>99</v>
      </c>
      <c r="AA1" t="s">
        <v>99</v>
      </c>
      <c r="AB1" t="s">
        <v>99</v>
      </c>
      <c r="AC1" t="s">
        <v>99</v>
      </c>
      <c r="AD1" t="s">
        <v>99</v>
      </c>
      <c r="AE1" t="s">
        <v>99</v>
      </c>
      <c r="AF1" t="s">
        <v>99</v>
      </c>
      <c r="AG1" t="s">
        <v>100</v>
      </c>
      <c r="AH1" t="s">
        <v>100</v>
      </c>
      <c r="AI1" t="s">
        <v>100</v>
      </c>
      <c r="AJ1" t="s">
        <v>100</v>
      </c>
      <c r="AK1" t="s">
        <v>100</v>
      </c>
      <c r="AL1" t="s">
        <v>100</v>
      </c>
      <c r="AM1" t="s">
        <v>100</v>
      </c>
      <c r="AN1" t="s">
        <v>100</v>
      </c>
      <c r="AO1" t="s">
        <v>100</v>
      </c>
      <c r="AP1" t="s">
        <v>100</v>
      </c>
      <c r="AQ1" t="s">
        <v>100</v>
      </c>
      <c r="AR1" t="s">
        <v>100</v>
      </c>
      <c r="AS1" t="s">
        <v>100</v>
      </c>
      <c r="AT1" t="s">
        <v>100</v>
      </c>
      <c r="AU1" t="s">
        <v>1067</v>
      </c>
      <c r="AV1" t="s">
        <v>1067</v>
      </c>
      <c r="AW1" t="s">
        <v>1067</v>
      </c>
      <c r="AX1" t="s">
        <v>1067</v>
      </c>
      <c r="AY1" t="s">
        <v>1067</v>
      </c>
      <c r="AZ1" t="s">
        <v>101</v>
      </c>
      <c r="BA1" t="s">
        <v>101</v>
      </c>
      <c r="BB1" t="s">
        <v>101</v>
      </c>
      <c r="BC1" t="s">
        <v>101</v>
      </c>
      <c r="BD1" t="s">
        <v>101</v>
      </c>
      <c r="BE1" t="s">
        <v>101</v>
      </c>
      <c r="BF1" t="s">
        <v>101</v>
      </c>
      <c r="BG1" t="s">
        <v>101</v>
      </c>
      <c r="BH1" t="s">
        <v>101</v>
      </c>
      <c r="BI1" t="s">
        <v>101</v>
      </c>
      <c r="BJ1" t="s">
        <v>101</v>
      </c>
      <c r="BK1" t="s">
        <v>101</v>
      </c>
      <c r="BL1" t="s">
        <v>101</v>
      </c>
      <c r="BM1" t="s">
        <v>101</v>
      </c>
      <c r="BN1" t="s">
        <v>1067</v>
      </c>
      <c r="BO1" t="s">
        <v>1067</v>
      </c>
      <c r="BP1" t="s">
        <v>1067</v>
      </c>
      <c r="BQ1" t="s">
        <v>1067</v>
      </c>
      <c r="BR1" t="s">
        <v>1067</v>
      </c>
      <c r="BS1" t="s">
        <v>8</v>
      </c>
      <c r="BT1" t="s">
        <v>8</v>
      </c>
      <c r="BU1" t="s">
        <v>8</v>
      </c>
      <c r="BV1" t="s">
        <v>8</v>
      </c>
      <c r="BW1" t="s">
        <v>8</v>
      </c>
      <c r="BX1" t="s">
        <v>8</v>
      </c>
      <c r="BY1" t="s">
        <v>8</v>
      </c>
      <c r="BZ1" t="s">
        <v>8</v>
      </c>
      <c r="CA1" t="s">
        <v>8</v>
      </c>
      <c r="CB1" t="s">
        <v>8</v>
      </c>
      <c r="CC1" t="s">
        <v>8</v>
      </c>
      <c r="CD1" t="s">
        <v>8</v>
      </c>
      <c r="CE1" t="s">
        <v>1073</v>
      </c>
      <c r="CF1" t="s">
        <v>1073</v>
      </c>
      <c r="CG1" t="s">
        <v>1073</v>
      </c>
      <c r="CH1" t="s">
        <v>1073</v>
      </c>
      <c r="CI1" t="s">
        <v>1073</v>
      </c>
      <c r="CJ1" t="s">
        <v>1073</v>
      </c>
      <c r="CK1" t="s">
        <v>1073</v>
      </c>
      <c r="CL1" t="s">
        <v>1073</v>
      </c>
      <c r="CM1" t="s">
        <v>1073</v>
      </c>
      <c r="CN1" t="s">
        <v>1073</v>
      </c>
      <c r="CO1" t="s">
        <v>1073</v>
      </c>
      <c r="CP1" t="s">
        <v>1073</v>
      </c>
      <c r="CQ1" t="s">
        <v>1073</v>
      </c>
      <c r="CR1" t="s">
        <v>1073</v>
      </c>
      <c r="CS1" t="s">
        <v>1073</v>
      </c>
      <c r="CT1" t="s">
        <v>1073</v>
      </c>
      <c r="CU1" t="s">
        <v>1073</v>
      </c>
      <c r="CV1" t="s">
        <v>1073</v>
      </c>
      <c r="CW1" t="s">
        <v>1073</v>
      </c>
      <c r="CX1" t="s">
        <v>1076</v>
      </c>
      <c r="CY1" t="s">
        <v>1073</v>
      </c>
      <c r="CZ1" t="s">
        <v>1073</v>
      </c>
      <c r="DA1" t="s">
        <v>1073</v>
      </c>
      <c r="DB1" t="s">
        <v>1073</v>
      </c>
      <c r="DC1" t="s">
        <v>1073</v>
      </c>
      <c r="DD1" t="s">
        <v>1073</v>
      </c>
      <c r="DE1" t="s">
        <v>1073</v>
      </c>
      <c r="DF1" t="s">
        <v>1073</v>
      </c>
      <c r="DG1" t="s">
        <v>1073</v>
      </c>
      <c r="DH1" t="s">
        <v>99</v>
      </c>
      <c r="DI1" t="s">
        <v>99</v>
      </c>
      <c r="DJ1" t="s">
        <v>99</v>
      </c>
      <c r="DK1" t="s">
        <v>100</v>
      </c>
      <c r="DL1" t="s">
        <v>100</v>
      </c>
      <c r="DM1" t="s">
        <v>100</v>
      </c>
      <c r="DN1" t="s">
        <v>101</v>
      </c>
      <c r="DO1" t="s">
        <v>101</v>
      </c>
      <c r="DP1" t="s">
        <v>101</v>
      </c>
      <c r="DQ1" t="s">
        <v>1079</v>
      </c>
      <c r="DR1" t="s">
        <v>1079</v>
      </c>
      <c r="DS1" t="s">
        <v>1079</v>
      </c>
      <c r="DT1" t="s">
        <v>9</v>
      </c>
      <c r="DU1" t="s">
        <v>9</v>
      </c>
      <c r="DV1" t="s">
        <v>9</v>
      </c>
      <c r="DW1" t="s">
        <v>9</v>
      </c>
      <c r="DX1" t="s">
        <v>9</v>
      </c>
      <c r="DY1" t="s">
        <v>9</v>
      </c>
      <c r="DZ1" t="s">
        <v>9</v>
      </c>
      <c r="EA1" t="s">
        <v>9</v>
      </c>
      <c r="EB1" t="s">
        <v>9</v>
      </c>
      <c r="EC1" t="s">
        <v>9</v>
      </c>
      <c r="ED1" t="s">
        <v>9</v>
      </c>
      <c r="EE1" t="s">
        <v>9</v>
      </c>
      <c r="EF1" t="s">
        <v>9</v>
      </c>
      <c r="EG1" t="s">
        <v>9</v>
      </c>
      <c r="EH1" t="s">
        <v>9</v>
      </c>
      <c r="EI1" t="s">
        <v>9</v>
      </c>
      <c r="EJ1" t="s">
        <v>9</v>
      </c>
      <c r="EK1" t="s">
        <v>9</v>
      </c>
      <c r="EL1" t="s">
        <v>9</v>
      </c>
      <c r="EM1" t="s">
        <v>9</v>
      </c>
      <c r="EN1" t="s">
        <v>9</v>
      </c>
      <c r="EO1" t="s">
        <v>9</v>
      </c>
      <c r="EP1" t="s">
        <v>9</v>
      </c>
      <c r="EQ1" t="s">
        <v>9</v>
      </c>
      <c r="ER1" t="s">
        <v>9</v>
      </c>
      <c r="ES1" t="s">
        <v>9</v>
      </c>
      <c r="ET1" t="s">
        <v>9</v>
      </c>
      <c r="EU1" t="s">
        <v>9</v>
      </c>
      <c r="EV1" t="s">
        <v>9</v>
      </c>
      <c r="EW1" t="s">
        <v>9</v>
      </c>
      <c r="EX1" t="s">
        <v>9</v>
      </c>
      <c r="EY1" t="s">
        <v>9</v>
      </c>
      <c r="EZ1" t="s">
        <v>9</v>
      </c>
      <c r="FA1" t="s">
        <v>9</v>
      </c>
    </row>
    <row r="2" spans="1:172" x14ac:dyDescent="0.2">
      <c r="B2" s="2" t="s">
        <v>1210</v>
      </c>
      <c r="H2" t="s">
        <v>2</v>
      </c>
      <c r="I2" t="s">
        <v>3</v>
      </c>
      <c r="J2" t="s">
        <v>1059</v>
      </c>
      <c r="K2" t="s">
        <v>1062</v>
      </c>
      <c r="L2" t="s">
        <v>4</v>
      </c>
      <c r="M2" t="s">
        <v>4</v>
      </c>
      <c r="N2" t="s">
        <v>4</v>
      </c>
      <c r="O2" t="s">
        <v>4</v>
      </c>
      <c r="P2" t="s">
        <v>1063</v>
      </c>
      <c r="Q2" t="s">
        <v>1063</v>
      </c>
      <c r="R2" t="s">
        <v>1064</v>
      </c>
      <c r="S2" t="s">
        <v>598</v>
      </c>
      <c r="T2" t="s">
        <v>598</v>
      </c>
      <c r="U2" t="s">
        <v>598</v>
      </c>
      <c r="V2" t="s">
        <v>598</v>
      </c>
      <c r="W2" t="s">
        <v>598</v>
      </c>
      <c r="X2" t="s">
        <v>598</v>
      </c>
      <c r="Y2" t="s">
        <v>598</v>
      </c>
      <c r="Z2" t="s">
        <v>598</v>
      </c>
      <c r="AA2" t="s">
        <v>598</v>
      </c>
      <c r="AB2" t="s">
        <v>598</v>
      </c>
      <c r="AC2" t="s">
        <v>598</v>
      </c>
      <c r="AD2" t="s">
        <v>598</v>
      </c>
      <c r="AE2" t="s">
        <v>598</v>
      </c>
      <c r="AF2" t="s">
        <v>598</v>
      </c>
      <c r="AG2" t="s">
        <v>598</v>
      </c>
      <c r="AH2" t="s">
        <v>598</v>
      </c>
      <c r="AI2" t="s">
        <v>598</v>
      </c>
      <c r="AJ2" t="s">
        <v>598</v>
      </c>
      <c r="AK2" t="s">
        <v>598</v>
      </c>
      <c r="AL2" t="s">
        <v>598</v>
      </c>
      <c r="AM2" t="s">
        <v>598</v>
      </c>
      <c r="AN2" t="s">
        <v>598</v>
      </c>
      <c r="AO2" t="s">
        <v>598</v>
      </c>
      <c r="AP2" t="s">
        <v>598</v>
      </c>
      <c r="AQ2" t="s">
        <v>598</v>
      </c>
      <c r="AR2" t="s">
        <v>598</v>
      </c>
      <c r="AS2" t="s">
        <v>598</v>
      </c>
      <c r="AT2" t="s">
        <v>598</v>
      </c>
      <c r="AU2" t="s">
        <v>1068</v>
      </c>
      <c r="AV2" t="s">
        <v>1068</v>
      </c>
      <c r="AW2" t="s">
        <v>1068</v>
      </c>
      <c r="AX2" t="s">
        <v>1068</v>
      </c>
      <c r="AY2" t="s">
        <v>1068</v>
      </c>
      <c r="AZ2" t="s">
        <v>598</v>
      </c>
      <c r="BA2" t="s">
        <v>598</v>
      </c>
      <c r="BB2" t="s">
        <v>598</v>
      </c>
      <c r="BC2" t="s">
        <v>598</v>
      </c>
      <c r="BD2" t="s">
        <v>598</v>
      </c>
      <c r="BE2" t="s">
        <v>598</v>
      </c>
      <c r="BF2" t="s">
        <v>598</v>
      </c>
      <c r="BG2" t="s">
        <v>598</v>
      </c>
      <c r="BH2" t="s">
        <v>598</v>
      </c>
      <c r="BI2" t="s">
        <v>598</v>
      </c>
      <c r="BJ2" t="s">
        <v>598</v>
      </c>
      <c r="BK2" t="s">
        <v>598</v>
      </c>
      <c r="BL2" t="s">
        <v>598</v>
      </c>
      <c r="BM2" t="s">
        <v>598</v>
      </c>
      <c r="BN2" t="s">
        <v>1069</v>
      </c>
      <c r="BO2" t="s">
        <v>1069</v>
      </c>
      <c r="BP2" t="s">
        <v>1069</v>
      </c>
      <c r="BQ2" t="s">
        <v>1069</v>
      </c>
      <c r="BR2" t="s">
        <v>1068</v>
      </c>
      <c r="BS2" t="s">
        <v>1070</v>
      </c>
      <c r="BT2" t="s">
        <v>1070</v>
      </c>
      <c r="BU2" t="s">
        <v>1070</v>
      </c>
      <c r="BV2" t="s">
        <v>1070</v>
      </c>
      <c r="BW2" t="s">
        <v>1070</v>
      </c>
      <c r="BX2" t="s">
        <v>1070</v>
      </c>
      <c r="BY2" t="s">
        <v>1072</v>
      </c>
      <c r="BZ2" t="s">
        <v>1072</v>
      </c>
      <c r="CA2" t="s">
        <v>1072</v>
      </c>
      <c r="CB2" t="s">
        <v>1072</v>
      </c>
      <c r="CC2" t="s">
        <v>1072</v>
      </c>
      <c r="CD2" t="s">
        <v>1072</v>
      </c>
      <c r="CE2" t="s">
        <v>1074</v>
      </c>
      <c r="CF2" t="s">
        <v>1074</v>
      </c>
      <c r="CG2" t="s">
        <v>1074</v>
      </c>
      <c r="CH2" t="s">
        <v>1074</v>
      </c>
      <c r="CI2" t="s">
        <v>1074</v>
      </c>
      <c r="CJ2" t="s">
        <v>1074</v>
      </c>
      <c r="CK2" t="s">
        <v>1074</v>
      </c>
      <c r="CL2" t="s">
        <v>1074</v>
      </c>
      <c r="CM2" t="s">
        <v>1074</v>
      </c>
      <c r="CN2" t="s">
        <v>1074</v>
      </c>
      <c r="CO2" t="s">
        <v>1072</v>
      </c>
      <c r="CP2" t="s">
        <v>1072</v>
      </c>
      <c r="CQ2" t="s">
        <v>1072</v>
      </c>
      <c r="CR2" t="s">
        <v>1072</v>
      </c>
      <c r="CS2" t="s">
        <v>1072</v>
      </c>
      <c r="CT2" t="s">
        <v>1072</v>
      </c>
      <c r="CU2" t="s">
        <v>1072</v>
      </c>
      <c r="CV2" t="s">
        <v>1072</v>
      </c>
      <c r="CW2" t="s">
        <v>1072</v>
      </c>
      <c r="CX2" t="s">
        <v>1072</v>
      </c>
      <c r="CY2" t="s">
        <v>1077</v>
      </c>
      <c r="CZ2" t="s">
        <v>1077</v>
      </c>
      <c r="DA2" t="s">
        <v>1077</v>
      </c>
      <c r="DB2" t="s">
        <v>1077</v>
      </c>
      <c r="DC2" t="s">
        <v>1077</v>
      </c>
      <c r="DD2" t="s">
        <v>1077</v>
      </c>
      <c r="DE2" t="s">
        <v>1077</v>
      </c>
      <c r="DF2" t="s">
        <v>1077</v>
      </c>
      <c r="DG2" t="s">
        <v>1077</v>
      </c>
      <c r="DH2" t="s">
        <v>1078</v>
      </c>
      <c r="DI2" t="s">
        <v>1078</v>
      </c>
      <c r="DJ2" t="s">
        <v>1078</v>
      </c>
      <c r="DK2" t="s">
        <v>1078</v>
      </c>
      <c r="DL2" t="s">
        <v>1078</v>
      </c>
      <c r="DM2" t="s">
        <v>1078</v>
      </c>
      <c r="DN2" t="s">
        <v>1078</v>
      </c>
      <c r="DO2" t="s">
        <v>1078</v>
      </c>
      <c r="DP2" t="s">
        <v>1078</v>
      </c>
      <c r="DQ2" t="s">
        <v>1078</v>
      </c>
      <c r="DR2" t="s">
        <v>1078</v>
      </c>
      <c r="DS2" t="s">
        <v>1078</v>
      </c>
      <c r="DT2" t="s">
        <v>598</v>
      </c>
      <c r="DU2" t="s">
        <v>598</v>
      </c>
      <c r="DV2" t="s">
        <v>598</v>
      </c>
      <c r="DW2" t="s">
        <v>598</v>
      </c>
      <c r="DX2" t="s">
        <v>598</v>
      </c>
      <c r="DY2" t="s">
        <v>598</v>
      </c>
      <c r="DZ2" t="s">
        <v>598</v>
      </c>
      <c r="EA2" t="s">
        <v>598</v>
      </c>
      <c r="EB2" t="s">
        <v>598</v>
      </c>
      <c r="EC2" t="s">
        <v>598</v>
      </c>
      <c r="ED2" t="s">
        <v>598</v>
      </c>
      <c r="EE2" t="s">
        <v>598</v>
      </c>
      <c r="EF2" t="s">
        <v>598</v>
      </c>
      <c r="EG2" t="s">
        <v>1082</v>
      </c>
      <c r="EH2" t="s">
        <v>1082</v>
      </c>
      <c r="EI2" t="s">
        <v>1082</v>
      </c>
      <c r="EJ2" t="s">
        <v>1082</v>
      </c>
      <c r="EK2" t="s">
        <v>1082</v>
      </c>
      <c r="EL2" t="s">
        <v>1082</v>
      </c>
      <c r="EM2" t="s">
        <v>1082</v>
      </c>
      <c r="EN2" t="s">
        <v>1082</v>
      </c>
      <c r="EO2" t="s">
        <v>1082</v>
      </c>
      <c r="EP2" t="s">
        <v>1082</v>
      </c>
      <c r="EQ2" t="s">
        <v>1082</v>
      </c>
      <c r="ER2" t="s">
        <v>1082</v>
      </c>
      <c r="ES2" t="s">
        <v>1082</v>
      </c>
      <c r="ET2" t="s">
        <v>1082</v>
      </c>
      <c r="EU2" t="s">
        <v>1082</v>
      </c>
      <c r="EV2" t="s">
        <v>1082</v>
      </c>
      <c r="EW2" t="s">
        <v>1082</v>
      </c>
      <c r="EX2" t="s">
        <v>1082</v>
      </c>
      <c r="EY2" t="s">
        <v>1082</v>
      </c>
      <c r="EZ2" t="s">
        <v>1082</v>
      </c>
      <c r="FA2" t="s">
        <v>1082</v>
      </c>
    </row>
    <row r="3" spans="1:172" x14ac:dyDescent="0.2">
      <c r="B3" t="s">
        <v>1131</v>
      </c>
      <c r="H3" t="s">
        <v>5</v>
      </c>
      <c r="I3" t="s">
        <v>5</v>
      </c>
      <c r="J3" t="s">
        <v>1060</v>
      </c>
      <c r="K3" t="s">
        <v>1060</v>
      </c>
      <c r="L3" t="s">
        <v>5</v>
      </c>
      <c r="M3" t="s">
        <v>5</v>
      </c>
      <c r="N3" t="s">
        <v>13</v>
      </c>
      <c r="O3" t="s">
        <v>1056</v>
      </c>
      <c r="P3" t="s">
        <v>14</v>
      </c>
      <c r="Q3" t="s">
        <v>15</v>
      </c>
      <c r="R3" t="s">
        <v>15</v>
      </c>
      <c r="S3" t="s">
        <v>1056</v>
      </c>
      <c r="T3" t="s">
        <v>25</v>
      </c>
      <c r="U3" t="s">
        <v>19</v>
      </c>
      <c r="V3" t="s">
        <v>20</v>
      </c>
      <c r="W3" t="s">
        <v>23</v>
      </c>
      <c r="X3" t="s">
        <v>1065</v>
      </c>
      <c r="Y3" t="s">
        <v>102</v>
      </c>
      <c r="Z3" t="s">
        <v>1066</v>
      </c>
      <c r="AA3" t="s">
        <v>103</v>
      </c>
      <c r="AB3" t="s">
        <v>108</v>
      </c>
      <c r="AC3" t="s">
        <v>104</v>
      </c>
      <c r="AD3" t="s">
        <v>105</v>
      </c>
      <c r="AE3" t="s">
        <v>107</v>
      </c>
      <c r="AF3" t="s">
        <v>106</v>
      </c>
      <c r="AG3" t="s">
        <v>1056</v>
      </c>
      <c r="AH3" t="s">
        <v>25</v>
      </c>
      <c r="AI3" t="s">
        <v>19</v>
      </c>
      <c r="AJ3" t="s">
        <v>20</v>
      </c>
      <c r="AK3" t="s">
        <v>23</v>
      </c>
      <c r="AL3" t="s">
        <v>1065</v>
      </c>
      <c r="AM3" t="s">
        <v>102</v>
      </c>
      <c r="AN3" t="s">
        <v>1066</v>
      </c>
      <c r="AO3" t="s">
        <v>103</v>
      </c>
      <c r="AP3" t="s">
        <v>108</v>
      </c>
      <c r="AQ3" t="s">
        <v>104</v>
      </c>
      <c r="AR3" t="s">
        <v>105</v>
      </c>
      <c r="AS3" t="s">
        <v>107</v>
      </c>
      <c r="AT3" t="s">
        <v>106</v>
      </c>
      <c r="AU3" t="s">
        <v>18</v>
      </c>
      <c r="AV3" t="s">
        <v>16</v>
      </c>
      <c r="AW3" t="s">
        <v>13</v>
      </c>
      <c r="AX3" t="s">
        <v>14</v>
      </c>
      <c r="AY3" t="s">
        <v>15</v>
      </c>
      <c r="AZ3" t="s">
        <v>1056</v>
      </c>
      <c r="BA3" t="s">
        <v>25</v>
      </c>
      <c r="BB3" t="s">
        <v>19</v>
      </c>
      <c r="BC3" t="s">
        <v>20</v>
      </c>
      <c r="BD3" t="s">
        <v>23</v>
      </c>
      <c r="BE3" t="s">
        <v>1065</v>
      </c>
      <c r="BF3" t="s">
        <v>102</v>
      </c>
      <c r="BG3" t="s">
        <v>1066</v>
      </c>
      <c r="BH3" t="s">
        <v>103</v>
      </c>
      <c r="BI3" t="s">
        <v>108</v>
      </c>
      <c r="BJ3" t="s">
        <v>104</v>
      </c>
      <c r="BK3" t="s">
        <v>105</v>
      </c>
      <c r="BL3" t="s">
        <v>107</v>
      </c>
      <c r="BM3" t="s">
        <v>106</v>
      </c>
      <c r="BN3" t="s">
        <v>18</v>
      </c>
      <c r="BO3" t="s">
        <v>16</v>
      </c>
      <c r="BP3" t="s">
        <v>13</v>
      </c>
      <c r="BQ3" t="s">
        <v>14</v>
      </c>
      <c r="BR3" t="s">
        <v>15</v>
      </c>
      <c r="BS3" t="s">
        <v>5</v>
      </c>
      <c r="BT3" t="s">
        <v>16</v>
      </c>
      <c r="BU3" t="s">
        <v>13</v>
      </c>
      <c r="BV3" t="s">
        <v>14</v>
      </c>
      <c r="BW3" t="s">
        <v>15</v>
      </c>
      <c r="BX3" t="s">
        <v>1071</v>
      </c>
      <c r="BY3" t="s">
        <v>5</v>
      </c>
      <c r="BZ3" t="s">
        <v>17</v>
      </c>
      <c r="CA3" t="s">
        <v>16</v>
      </c>
      <c r="CB3" t="s">
        <v>13</v>
      </c>
      <c r="CC3" t="s">
        <v>14</v>
      </c>
      <c r="CD3" t="s">
        <v>15</v>
      </c>
      <c r="CE3" t="s">
        <v>5</v>
      </c>
      <c r="CF3" t="s">
        <v>17</v>
      </c>
      <c r="CG3" t="s">
        <v>16</v>
      </c>
      <c r="CH3" t="s">
        <v>13</v>
      </c>
      <c r="CI3" t="s">
        <v>14</v>
      </c>
      <c r="CJ3" t="s">
        <v>15</v>
      </c>
      <c r="CK3" t="s">
        <v>27</v>
      </c>
      <c r="CL3" t="s">
        <v>28</v>
      </c>
      <c r="CM3" t="s">
        <v>29</v>
      </c>
      <c r="CN3" t="s">
        <v>1075</v>
      </c>
      <c r="CO3" t="s">
        <v>5</v>
      </c>
      <c r="CP3" t="s">
        <v>17</v>
      </c>
      <c r="CQ3" t="s">
        <v>16</v>
      </c>
      <c r="CR3" t="s">
        <v>13</v>
      </c>
      <c r="CS3" t="s">
        <v>14</v>
      </c>
      <c r="CT3" t="s">
        <v>15</v>
      </c>
      <c r="CU3" t="s">
        <v>27</v>
      </c>
      <c r="CV3" t="s">
        <v>28</v>
      </c>
      <c r="CW3" t="s">
        <v>29</v>
      </c>
      <c r="CX3" t="s">
        <v>1075</v>
      </c>
      <c r="CY3" t="s">
        <v>5</v>
      </c>
      <c r="CZ3" t="s">
        <v>17</v>
      </c>
      <c r="DA3" t="s">
        <v>16</v>
      </c>
      <c r="DB3" t="s">
        <v>13</v>
      </c>
      <c r="DC3" t="s">
        <v>14</v>
      </c>
      <c r="DD3" t="s">
        <v>15</v>
      </c>
      <c r="DE3" t="s">
        <v>27</v>
      </c>
      <c r="DF3" t="s">
        <v>28</v>
      </c>
      <c r="DG3" t="s">
        <v>29</v>
      </c>
      <c r="DH3" t="s">
        <v>27</v>
      </c>
      <c r="DI3" t="s">
        <v>28</v>
      </c>
      <c r="DJ3" t="s">
        <v>29</v>
      </c>
      <c r="DK3" t="s">
        <v>27</v>
      </c>
      <c r="DL3" t="s">
        <v>28</v>
      </c>
      <c r="DM3" t="s">
        <v>29</v>
      </c>
      <c r="DN3" t="s">
        <v>27</v>
      </c>
      <c r="DO3" t="s">
        <v>28</v>
      </c>
      <c r="DP3" t="s">
        <v>29</v>
      </c>
      <c r="DQ3" t="s">
        <v>27</v>
      </c>
      <c r="DR3" t="s">
        <v>28</v>
      </c>
      <c r="DS3" t="s">
        <v>29</v>
      </c>
      <c r="DT3" t="s">
        <v>5</v>
      </c>
      <c r="DU3" t="s">
        <v>1080</v>
      </c>
      <c r="DV3" t="s">
        <v>18</v>
      </c>
      <c r="DW3" t="s">
        <v>16</v>
      </c>
      <c r="DX3" t="s">
        <v>13</v>
      </c>
      <c r="DY3" t="s">
        <v>14</v>
      </c>
      <c r="DZ3" t="s">
        <v>15</v>
      </c>
      <c r="EA3" t="s">
        <v>780</v>
      </c>
      <c r="EB3" t="s">
        <v>1081</v>
      </c>
      <c r="EC3" t="s">
        <v>779</v>
      </c>
      <c r="ED3" t="s">
        <v>778</v>
      </c>
      <c r="EE3" t="s">
        <v>775</v>
      </c>
      <c r="EF3" t="s">
        <v>1071</v>
      </c>
      <c r="EG3" t="s">
        <v>5</v>
      </c>
      <c r="EH3" t="s">
        <v>17</v>
      </c>
      <c r="EI3" t="s">
        <v>16</v>
      </c>
      <c r="EJ3" t="s">
        <v>13</v>
      </c>
      <c r="EK3" t="s">
        <v>14</v>
      </c>
      <c r="EL3" t="s">
        <v>15</v>
      </c>
      <c r="EM3" t="s">
        <v>27</v>
      </c>
      <c r="EN3" t="s">
        <v>1083</v>
      </c>
      <c r="EO3" t="s">
        <v>28</v>
      </c>
      <c r="EP3" t="s">
        <v>29</v>
      </c>
      <c r="EQ3" t="s">
        <v>30</v>
      </c>
      <c r="ER3" t="s">
        <v>31</v>
      </c>
      <c r="ES3" t="s">
        <v>1075</v>
      </c>
      <c r="ET3" t="s">
        <v>1084</v>
      </c>
      <c r="EU3" t="s">
        <v>1085</v>
      </c>
      <c r="EV3" t="s">
        <v>1086</v>
      </c>
      <c r="EW3" t="s">
        <v>1087</v>
      </c>
      <c r="EX3" t="s">
        <v>1088</v>
      </c>
      <c r="EY3" t="s">
        <v>1089</v>
      </c>
      <c r="EZ3" t="s">
        <v>1090</v>
      </c>
      <c r="FA3" t="s">
        <v>1091</v>
      </c>
    </row>
    <row r="4" spans="1:172" x14ac:dyDescent="0.2">
      <c r="H4" t="s">
        <v>1058</v>
      </c>
      <c r="I4" t="s">
        <v>1211</v>
      </c>
      <c r="J4" t="s">
        <v>1060</v>
      </c>
      <c r="K4" t="s">
        <v>1060</v>
      </c>
      <c r="L4" t="s">
        <v>6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7</v>
      </c>
      <c r="AP4" t="s">
        <v>7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7</v>
      </c>
      <c r="AY4" t="s">
        <v>7</v>
      </c>
      <c r="AZ4" t="s">
        <v>7</v>
      </c>
      <c r="BA4" t="s">
        <v>7</v>
      </c>
      <c r="BB4" t="s">
        <v>7</v>
      </c>
      <c r="BC4" t="s">
        <v>7</v>
      </c>
      <c r="BD4" t="s">
        <v>7</v>
      </c>
      <c r="BE4" t="s">
        <v>7</v>
      </c>
      <c r="BF4" t="s">
        <v>7</v>
      </c>
      <c r="BG4" t="s">
        <v>7</v>
      </c>
      <c r="BH4" t="s">
        <v>7</v>
      </c>
      <c r="BI4" t="s">
        <v>7</v>
      </c>
      <c r="BJ4" t="s">
        <v>7</v>
      </c>
      <c r="BK4" t="s">
        <v>7</v>
      </c>
      <c r="BL4" t="s">
        <v>7</v>
      </c>
      <c r="BM4" t="s">
        <v>7</v>
      </c>
      <c r="BN4" t="s">
        <v>7</v>
      </c>
      <c r="BO4" t="s">
        <v>7</v>
      </c>
      <c r="BP4" t="s">
        <v>7</v>
      </c>
      <c r="BQ4" t="s">
        <v>7</v>
      </c>
      <c r="BR4" t="s">
        <v>7</v>
      </c>
      <c r="BS4" t="s">
        <v>7</v>
      </c>
      <c r="BT4" t="s">
        <v>7</v>
      </c>
      <c r="BU4" t="s">
        <v>7</v>
      </c>
      <c r="BV4" t="s">
        <v>7</v>
      </c>
      <c r="BW4" t="s">
        <v>7</v>
      </c>
      <c r="BX4" t="s">
        <v>7</v>
      </c>
      <c r="BY4" t="s">
        <v>6</v>
      </c>
      <c r="BZ4" t="s">
        <v>6</v>
      </c>
      <c r="CA4" t="s">
        <v>6</v>
      </c>
      <c r="CB4" t="s">
        <v>6</v>
      </c>
      <c r="CC4" t="s">
        <v>6</v>
      </c>
      <c r="CD4" t="s">
        <v>6</v>
      </c>
      <c r="CE4" t="s">
        <v>6</v>
      </c>
      <c r="CF4" t="s">
        <v>6</v>
      </c>
      <c r="CG4" t="s">
        <v>6</v>
      </c>
      <c r="CH4" t="s">
        <v>6</v>
      </c>
      <c r="CI4" t="s">
        <v>6</v>
      </c>
      <c r="CJ4" t="s">
        <v>6</v>
      </c>
      <c r="CK4" t="s">
        <v>6</v>
      </c>
      <c r="CL4" t="s">
        <v>6</v>
      </c>
      <c r="CM4" t="s">
        <v>6</v>
      </c>
      <c r="CN4" t="s">
        <v>6</v>
      </c>
      <c r="CO4" t="s">
        <v>6</v>
      </c>
      <c r="CP4" t="s">
        <v>6</v>
      </c>
      <c r="CQ4" t="s">
        <v>6</v>
      </c>
      <c r="CR4" t="s">
        <v>6</v>
      </c>
      <c r="CS4" t="s">
        <v>6</v>
      </c>
      <c r="CT4" t="s">
        <v>6</v>
      </c>
      <c r="CU4" t="s">
        <v>6</v>
      </c>
      <c r="CV4" t="s">
        <v>6</v>
      </c>
      <c r="CW4" t="s">
        <v>6</v>
      </c>
      <c r="CX4" t="s">
        <v>6</v>
      </c>
      <c r="CY4" t="s">
        <v>6</v>
      </c>
      <c r="CZ4" t="s">
        <v>6</v>
      </c>
      <c r="DA4" t="s">
        <v>6</v>
      </c>
      <c r="DB4" t="s">
        <v>6</v>
      </c>
      <c r="DC4" t="s">
        <v>6</v>
      </c>
      <c r="DD4" t="s">
        <v>6</v>
      </c>
      <c r="DE4" t="s">
        <v>6</v>
      </c>
      <c r="DF4" t="s">
        <v>6</v>
      </c>
      <c r="DG4" t="s">
        <v>6</v>
      </c>
      <c r="DH4" t="s">
        <v>21</v>
      </c>
      <c r="DI4" t="s">
        <v>21</v>
      </c>
      <c r="DJ4" t="s">
        <v>21</v>
      </c>
      <c r="DK4" t="s">
        <v>21</v>
      </c>
      <c r="DL4" t="s">
        <v>21</v>
      </c>
      <c r="DM4" t="s">
        <v>21</v>
      </c>
      <c r="DN4" t="s">
        <v>21</v>
      </c>
      <c r="DO4" t="s">
        <v>21</v>
      </c>
      <c r="DP4" t="s">
        <v>21</v>
      </c>
      <c r="DQ4" t="s">
        <v>21</v>
      </c>
      <c r="DR4" t="s">
        <v>21</v>
      </c>
      <c r="DS4" t="s">
        <v>21</v>
      </c>
      <c r="DT4" t="s">
        <v>7</v>
      </c>
      <c r="DU4" t="s">
        <v>7</v>
      </c>
      <c r="DV4" t="s">
        <v>7</v>
      </c>
      <c r="DW4" t="s">
        <v>7</v>
      </c>
      <c r="DX4" t="s">
        <v>7</v>
      </c>
      <c r="DY4" t="s">
        <v>7</v>
      </c>
      <c r="DZ4" t="s">
        <v>7</v>
      </c>
      <c r="EA4" t="s">
        <v>7</v>
      </c>
      <c r="EB4" t="s">
        <v>7</v>
      </c>
      <c r="EC4" t="s">
        <v>7</v>
      </c>
      <c r="ED4" t="s">
        <v>7</v>
      </c>
      <c r="EE4" t="s">
        <v>7</v>
      </c>
      <c r="EF4" t="s">
        <v>7</v>
      </c>
      <c r="EG4" t="s">
        <v>6</v>
      </c>
      <c r="EH4" t="s">
        <v>6</v>
      </c>
      <c r="EI4" t="s">
        <v>6</v>
      </c>
      <c r="EJ4" t="s">
        <v>6</v>
      </c>
      <c r="EK4" t="s">
        <v>6</v>
      </c>
      <c r="EL4" t="s">
        <v>6</v>
      </c>
      <c r="EM4" t="s">
        <v>6</v>
      </c>
      <c r="EN4" t="s">
        <v>6</v>
      </c>
      <c r="EO4" t="s">
        <v>6</v>
      </c>
      <c r="EP4" t="s">
        <v>6</v>
      </c>
      <c r="EQ4" t="s">
        <v>6</v>
      </c>
      <c r="ER4" t="s">
        <v>6</v>
      </c>
      <c r="ES4" t="s">
        <v>6</v>
      </c>
      <c r="ET4" t="s">
        <v>6</v>
      </c>
      <c r="EU4" t="s">
        <v>6</v>
      </c>
      <c r="EV4" t="s">
        <v>6</v>
      </c>
      <c r="EW4" t="s">
        <v>6</v>
      </c>
      <c r="EX4" t="s">
        <v>6</v>
      </c>
      <c r="EY4" t="s">
        <v>6</v>
      </c>
      <c r="EZ4" t="s">
        <v>6</v>
      </c>
      <c r="FA4" t="s">
        <v>6</v>
      </c>
      <c r="FB4" t="s">
        <v>1140</v>
      </c>
      <c r="FC4" t="s">
        <v>1140</v>
      </c>
      <c r="FD4" t="s">
        <v>1141</v>
      </c>
      <c r="FE4" t="s">
        <v>1142</v>
      </c>
      <c r="FF4" t="s">
        <v>1142</v>
      </c>
      <c r="FG4" t="s">
        <v>1143</v>
      </c>
      <c r="FH4" t="s">
        <v>1143</v>
      </c>
      <c r="FI4" t="s">
        <v>1144</v>
      </c>
      <c r="FJ4" t="s">
        <v>1144</v>
      </c>
      <c r="FK4" t="s">
        <v>1145</v>
      </c>
      <c r="FL4" t="s">
        <v>1145</v>
      </c>
      <c r="FM4" t="s">
        <v>1146</v>
      </c>
      <c r="FN4" t="s">
        <v>1146</v>
      </c>
      <c r="FO4" t="s">
        <v>1147</v>
      </c>
      <c r="FP4" t="s">
        <v>1147</v>
      </c>
    </row>
    <row r="5" spans="1:172" x14ac:dyDescent="0.2">
      <c r="H5">
        <v>0.3</v>
      </c>
      <c r="I5">
        <v>0.1</v>
      </c>
      <c r="J5">
        <v>1</v>
      </c>
      <c r="K5">
        <v>1</v>
      </c>
      <c r="L5">
        <v>1</v>
      </c>
      <c r="M5">
        <v>0.25</v>
      </c>
      <c r="N5">
        <v>0.5</v>
      </c>
      <c r="O5">
        <v>1</v>
      </c>
      <c r="P5">
        <v>0.5</v>
      </c>
      <c r="Q5">
        <v>0.5</v>
      </c>
      <c r="R5">
        <v>0.5</v>
      </c>
      <c r="S5">
        <v>1.25</v>
      </c>
      <c r="T5">
        <v>0.8</v>
      </c>
      <c r="U5">
        <v>1.25</v>
      </c>
      <c r="V5">
        <v>0.6</v>
      </c>
      <c r="W5">
        <v>0.15</v>
      </c>
      <c r="X5">
        <v>1</v>
      </c>
      <c r="Y5">
        <v>0.3</v>
      </c>
      <c r="Z5">
        <v>1</v>
      </c>
      <c r="AA5">
        <v>0.3</v>
      </c>
      <c r="AB5">
        <v>1</v>
      </c>
      <c r="AC5">
        <v>1</v>
      </c>
      <c r="AD5">
        <v>0.1</v>
      </c>
      <c r="AE5">
        <v>1</v>
      </c>
      <c r="AF5">
        <v>1</v>
      </c>
      <c r="AG5">
        <v>1.25</v>
      </c>
      <c r="AH5">
        <v>0.8</v>
      </c>
      <c r="AI5">
        <v>1.25</v>
      </c>
      <c r="AJ5">
        <v>0.6</v>
      </c>
      <c r="AK5">
        <v>0.15</v>
      </c>
      <c r="AL5">
        <v>1</v>
      </c>
      <c r="AM5">
        <v>0.3</v>
      </c>
      <c r="AN5">
        <v>1</v>
      </c>
      <c r="AO5">
        <v>0.3</v>
      </c>
      <c r="AP5">
        <v>1</v>
      </c>
      <c r="AQ5">
        <v>1</v>
      </c>
      <c r="AR5">
        <v>0.1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1.25</v>
      </c>
      <c r="BA5">
        <v>0.8</v>
      </c>
      <c r="BB5">
        <v>1.25</v>
      </c>
      <c r="BC5">
        <v>0.6</v>
      </c>
      <c r="BD5">
        <v>0.15</v>
      </c>
      <c r="BE5">
        <v>1</v>
      </c>
      <c r="BF5">
        <v>0.3</v>
      </c>
      <c r="BG5">
        <v>1</v>
      </c>
      <c r="BH5">
        <v>0.3</v>
      </c>
      <c r="BI5">
        <v>1</v>
      </c>
      <c r="BJ5">
        <v>1</v>
      </c>
      <c r="BK5">
        <v>0.1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R5">
        <v>1</v>
      </c>
      <c r="BS5">
        <v>2</v>
      </c>
      <c r="BT5">
        <v>2</v>
      </c>
      <c r="BU5">
        <v>2</v>
      </c>
      <c r="BV5">
        <v>2</v>
      </c>
      <c r="BW5">
        <v>2</v>
      </c>
      <c r="BX5">
        <v>2</v>
      </c>
      <c r="BY5">
        <v>0.75</v>
      </c>
      <c r="BZ5">
        <v>4</v>
      </c>
      <c r="CA5">
        <v>4</v>
      </c>
      <c r="CB5">
        <v>4</v>
      </c>
      <c r="CC5">
        <v>4</v>
      </c>
      <c r="CD5">
        <v>4</v>
      </c>
      <c r="CE5">
        <v>0.1</v>
      </c>
      <c r="CF5">
        <v>2</v>
      </c>
      <c r="CG5">
        <v>2</v>
      </c>
      <c r="CH5">
        <v>2</v>
      </c>
      <c r="CI5">
        <v>2</v>
      </c>
      <c r="CJ5">
        <v>2</v>
      </c>
      <c r="CK5">
        <v>1</v>
      </c>
      <c r="CL5">
        <v>1</v>
      </c>
      <c r="CM5">
        <v>1</v>
      </c>
      <c r="CN5">
        <v>2</v>
      </c>
      <c r="CO5">
        <v>0.5</v>
      </c>
      <c r="CP5">
        <v>4</v>
      </c>
      <c r="CQ5">
        <v>4</v>
      </c>
      <c r="CR5">
        <v>4</v>
      </c>
      <c r="CS5">
        <v>4</v>
      </c>
      <c r="CT5">
        <v>4</v>
      </c>
      <c r="CU5">
        <v>0.5</v>
      </c>
      <c r="CV5">
        <v>0.5</v>
      </c>
      <c r="CW5">
        <v>0.5</v>
      </c>
      <c r="CX5">
        <v>2</v>
      </c>
      <c r="CY5">
        <v>0.3</v>
      </c>
      <c r="CZ5">
        <v>0.3</v>
      </c>
      <c r="DA5">
        <v>0.3</v>
      </c>
      <c r="DB5">
        <v>0.3</v>
      </c>
      <c r="DC5">
        <v>0.3</v>
      </c>
      <c r="DD5">
        <v>0.3</v>
      </c>
      <c r="DE5">
        <v>0.3</v>
      </c>
      <c r="DF5">
        <v>0.3</v>
      </c>
      <c r="DG5">
        <v>0.3</v>
      </c>
      <c r="DH5">
        <v>1</v>
      </c>
      <c r="DI5">
        <v>1</v>
      </c>
      <c r="DJ5">
        <v>1</v>
      </c>
      <c r="DK5">
        <v>1</v>
      </c>
      <c r="DL5">
        <v>1</v>
      </c>
      <c r="DM5">
        <v>1</v>
      </c>
      <c r="DN5">
        <v>1</v>
      </c>
      <c r="DO5">
        <v>1</v>
      </c>
      <c r="DP5">
        <v>1</v>
      </c>
      <c r="DQ5">
        <v>1</v>
      </c>
      <c r="DR5">
        <v>1</v>
      </c>
      <c r="DS5">
        <v>1</v>
      </c>
      <c r="DT5">
        <v>2</v>
      </c>
      <c r="DU5">
        <v>0.2</v>
      </c>
      <c r="DV5">
        <v>2</v>
      </c>
      <c r="DW5">
        <v>2</v>
      </c>
      <c r="DX5">
        <v>2</v>
      </c>
      <c r="DY5">
        <v>2</v>
      </c>
      <c r="DZ5">
        <v>2</v>
      </c>
      <c r="EA5">
        <v>2</v>
      </c>
      <c r="EB5">
        <v>2</v>
      </c>
      <c r="EC5">
        <v>2</v>
      </c>
      <c r="ED5">
        <v>2</v>
      </c>
      <c r="EE5">
        <v>2</v>
      </c>
      <c r="EF5">
        <v>2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4</v>
      </c>
      <c r="EV5">
        <v>4</v>
      </c>
      <c r="EW5">
        <v>4</v>
      </c>
      <c r="EX5">
        <v>4</v>
      </c>
      <c r="EY5">
        <v>4</v>
      </c>
      <c r="EZ5">
        <v>4</v>
      </c>
      <c r="FA5">
        <v>4</v>
      </c>
      <c r="FB5" t="s">
        <v>1148</v>
      </c>
      <c r="FC5" t="s">
        <v>25</v>
      </c>
      <c r="FE5" t="s">
        <v>1148</v>
      </c>
      <c r="FF5" t="s">
        <v>25</v>
      </c>
      <c r="FG5" t="s">
        <v>1148</v>
      </c>
      <c r="FH5" t="s">
        <v>25</v>
      </c>
      <c r="FI5" t="s">
        <v>1148</v>
      </c>
      <c r="FJ5" t="s">
        <v>25</v>
      </c>
      <c r="FK5" t="s">
        <v>1148</v>
      </c>
      <c r="FL5" t="s">
        <v>25</v>
      </c>
      <c r="FM5" t="s">
        <v>1148</v>
      </c>
      <c r="FN5" t="s">
        <v>25</v>
      </c>
      <c r="FO5" t="s">
        <v>1148</v>
      </c>
      <c r="FP5" t="s">
        <v>25</v>
      </c>
    </row>
    <row r="6" spans="1:172" x14ac:dyDescent="0.2">
      <c r="B6">
        <v>10</v>
      </c>
      <c r="H6">
        <v>1</v>
      </c>
      <c r="I6">
        <v>1</v>
      </c>
      <c r="J6">
        <v>1</v>
      </c>
      <c r="K6">
        <v>1</v>
      </c>
      <c r="L6">
        <v>15</v>
      </c>
      <c r="M6">
        <v>15</v>
      </c>
      <c r="N6">
        <v>2</v>
      </c>
      <c r="O6">
        <v>10</v>
      </c>
      <c r="P6">
        <v>1</v>
      </c>
      <c r="Q6">
        <v>0.33</v>
      </c>
      <c r="R6">
        <v>0.33</v>
      </c>
      <c r="S6">
        <v>10</v>
      </c>
      <c r="T6">
        <v>15</v>
      </c>
      <c r="U6">
        <v>15</v>
      </c>
      <c r="V6">
        <v>15</v>
      </c>
      <c r="W6">
        <v>15</v>
      </c>
      <c r="X6">
        <v>6</v>
      </c>
      <c r="Y6">
        <v>6</v>
      </c>
      <c r="Z6">
        <v>2</v>
      </c>
      <c r="AA6">
        <v>2</v>
      </c>
      <c r="AB6">
        <v>1</v>
      </c>
      <c r="AC6">
        <v>1</v>
      </c>
      <c r="AD6">
        <v>1</v>
      </c>
      <c r="AE6">
        <v>0.3</v>
      </c>
      <c r="AF6">
        <v>0.33</v>
      </c>
      <c r="AG6">
        <v>10</v>
      </c>
      <c r="AH6">
        <v>15</v>
      </c>
      <c r="AI6">
        <v>15</v>
      </c>
      <c r="AJ6">
        <v>15</v>
      </c>
      <c r="AK6">
        <v>15</v>
      </c>
      <c r="AL6">
        <v>6</v>
      </c>
      <c r="AM6">
        <v>6</v>
      </c>
      <c r="AN6">
        <v>2</v>
      </c>
      <c r="AO6">
        <v>2</v>
      </c>
      <c r="AP6">
        <v>1</v>
      </c>
      <c r="AQ6">
        <v>1</v>
      </c>
      <c r="AR6">
        <v>1</v>
      </c>
      <c r="AS6">
        <v>0.3</v>
      </c>
      <c r="AT6">
        <v>0.33</v>
      </c>
      <c r="AU6">
        <v>9</v>
      </c>
      <c r="AV6">
        <v>6</v>
      </c>
      <c r="AW6">
        <v>2</v>
      </c>
      <c r="AX6">
        <v>1</v>
      </c>
      <c r="AY6">
        <v>0.33</v>
      </c>
      <c r="AZ6">
        <v>10</v>
      </c>
      <c r="BA6">
        <v>15</v>
      </c>
      <c r="BB6">
        <v>15</v>
      </c>
      <c r="BC6">
        <v>15</v>
      </c>
      <c r="BD6">
        <v>15</v>
      </c>
      <c r="BE6">
        <v>6</v>
      </c>
      <c r="BF6">
        <v>6</v>
      </c>
      <c r="BG6">
        <v>2</v>
      </c>
      <c r="BH6">
        <v>2</v>
      </c>
      <c r="BI6">
        <v>1</v>
      </c>
      <c r="BJ6">
        <v>1</v>
      </c>
      <c r="BK6">
        <v>1</v>
      </c>
      <c r="BL6">
        <v>0.3</v>
      </c>
      <c r="BM6">
        <v>0.33</v>
      </c>
      <c r="BN6">
        <v>9</v>
      </c>
      <c r="BO6">
        <v>6</v>
      </c>
      <c r="BP6">
        <v>2</v>
      </c>
      <c r="BQ6">
        <v>1</v>
      </c>
      <c r="BR6">
        <v>0.33</v>
      </c>
      <c r="BS6">
        <v>15</v>
      </c>
      <c r="BT6">
        <v>6</v>
      </c>
      <c r="BU6">
        <v>2</v>
      </c>
      <c r="BV6">
        <v>1</v>
      </c>
      <c r="BW6">
        <v>0.33</v>
      </c>
      <c r="BX6">
        <v>10</v>
      </c>
      <c r="BY6">
        <v>15</v>
      </c>
      <c r="BZ6">
        <v>9</v>
      </c>
      <c r="CA6">
        <v>6</v>
      </c>
      <c r="CB6">
        <v>2</v>
      </c>
      <c r="CC6">
        <v>1</v>
      </c>
      <c r="CD6">
        <v>0.33</v>
      </c>
      <c r="CE6">
        <v>15</v>
      </c>
      <c r="CF6">
        <v>9</v>
      </c>
      <c r="CG6">
        <v>6</v>
      </c>
      <c r="CH6">
        <v>2</v>
      </c>
      <c r="CI6">
        <v>1</v>
      </c>
      <c r="CJ6">
        <v>0.33</v>
      </c>
      <c r="CK6">
        <v>15</v>
      </c>
      <c r="CL6">
        <v>6</v>
      </c>
      <c r="CM6">
        <v>3</v>
      </c>
      <c r="CN6">
        <v>10</v>
      </c>
      <c r="CO6">
        <v>15</v>
      </c>
      <c r="CP6">
        <v>9</v>
      </c>
      <c r="CQ6">
        <v>6</v>
      </c>
      <c r="CR6">
        <v>2</v>
      </c>
      <c r="CS6">
        <v>1</v>
      </c>
      <c r="CT6">
        <v>0.33</v>
      </c>
      <c r="CU6">
        <v>15</v>
      </c>
      <c r="CV6">
        <v>6</v>
      </c>
      <c r="CW6">
        <v>3</v>
      </c>
      <c r="CX6">
        <v>10</v>
      </c>
      <c r="CY6">
        <v>15</v>
      </c>
      <c r="CZ6">
        <v>9</v>
      </c>
      <c r="DA6">
        <v>6</v>
      </c>
      <c r="DB6">
        <v>2</v>
      </c>
      <c r="DC6">
        <v>1</v>
      </c>
      <c r="DD6">
        <v>0.33</v>
      </c>
      <c r="DE6">
        <v>15</v>
      </c>
      <c r="DF6">
        <v>6</v>
      </c>
      <c r="DG6">
        <v>3</v>
      </c>
      <c r="DH6">
        <v>15</v>
      </c>
      <c r="DI6">
        <v>6</v>
      </c>
      <c r="DJ6">
        <v>3</v>
      </c>
      <c r="DK6">
        <v>15</v>
      </c>
      <c r="DL6">
        <v>6</v>
      </c>
      <c r="DM6">
        <v>3</v>
      </c>
      <c r="DN6">
        <v>15</v>
      </c>
      <c r="DO6">
        <v>6</v>
      </c>
      <c r="DP6">
        <v>3</v>
      </c>
      <c r="DQ6">
        <v>15</v>
      </c>
      <c r="DR6">
        <v>6</v>
      </c>
      <c r="DS6">
        <v>3</v>
      </c>
      <c r="DT6">
        <v>15</v>
      </c>
      <c r="DU6">
        <v>15</v>
      </c>
      <c r="DV6">
        <v>9</v>
      </c>
      <c r="DW6">
        <v>6</v>
      </c>
      <c r="DX6">
        <v>2</v>
      </c>
      <c r="DY6">
        <v>1</v>
      </c>
      <c r="DZ6">
        <v>0.33</v>
      </c>
      <c r="EA6">
        <v>15</v>
      </c>
      <c r="EB6">
        <v>2</v>
      </c>
      <c r="EC6">
        <v>6</v>
      </c>
      <c r="ED6">
        <v>3</v>
      </c>
      <c r="EE6">
        <v>2</v>
      </c>
      <c r="EF6">
        <v>10</v>
      </c>
      <c r="EG6">
        <v>15</v>
      </c>
      <c r="EH6">
        <v>9</v>
      </c>
      <c r="EI6">
        <v>6</v>
      </c>
      <c r="EJ6">
        <v>2</v>
      </c>
      <c r="EK6">
        <v>1</v>
      </c>
      <c r="EL6">
        <v>0.33</v>
      </c>
      <c r="EM6">
        <v>15</v>
      </c>
      <c r="EN6">
        <v>2</v>
      </c>
      <c r="EO6">
        <v>6</v>
      </c>
      <c r="EP6">
        <v>3</v>
      </c>
      <c r="EQ6">
        <v>2</v>
      </c>
      <c r="ER6">
        <v>2</v>
      </c>
      <c r="ES6">
        <v>10</v>
      </c>
      <c r="ET6">
        <v>10</v>
      </c>
      <c r="EU6">
        <v>9</v>
      </c>
      <c r="EV6">
        <v>10</v>
      </c>
      <c r="EW6">
        <v>6</v>
      </c>
      <c r="EX6">
        <v>7</v>
      </c>
      <c r="EY6">
        <v>8</v>
      </c>
      <c r="EZ6">
        <v>9</v>
      </c>
      <c r="FA6">
        <v>10</v>
      </c>
    </row>
    <row r="7" spans="1:172" x14ac:dyDescent="0.2">
      <c r="A7" t="s">
        <v>26</v>
      </c>
      <c r="B7" t="s">
        <v>1132</v>
      </c>
      <c r="C7" t="s">
        <v>1133</v>
      </c>
      <c r="D7" t="s">
        <v>1134</v>
      </c>
      <c r="E7" t="s">
        <v>1135</v>
      </c>
      <c r="F7" t="s">
        <v>1136</v>
      </c>
      <c r="G7" t="s">
        <v>1137</v>
      </c>
      <c r="H7" s="3">
        <v>1</v>
      </c>
      <c r="I7" s="3">
        <v>2</v>
      </c>
      <c r="J7" s="3">
        <v>3</v>
      </c>
      <c r="K7" s="3">
        <v>4</v>
      </c>
      <c r="L7" s="3">
        <v>5</v>
      </c>
      <c r="M7" s="3">
        <v>6</v>
      </c>
      <c r="N7" s="3">
        <v>7</v>
      </c>
      <c r="O7" s="3">
        <v>8</v>
      </c>
      <c r="P7" s="3">
        <v>9</v>
      </c>
      <c r="Q7" s="3">
        <v>10</v>
      </c>
      <c r="R7" s="3">
        <v>11</v>
      </c>
      <c r="S7" s="3">
        <v>12</v>
      </c>
      <c r="T7" s="3">
        <v>13</v>
      </c>
      <c r="U7" s="3">
        <v>14</v>
      </c>
      <c r="V7" s="3">
        <v>15</v>
      </c>
      <c r="W7" s="3">
        <v>16</v>
      </c>
      <c r="X7" s="3">
        <v>17</v>
      </c>
      <c r="Y7" s="3">
        <v>18</v>
      </c>
      <c r="Z7" s="3">
        <v>19</v>
      </c>
      <c r="AA7" s="3">
        <v>20</v>
      </c>
      <c r="AB7" s="3">
        <v>21</v>
      </c>
      <c r="AC7" s="3">
        <v>22</v>
      </c>
      <c r="AD7" s="3">
        <v>23</v>
      </c>
      <c r="AE7" s="3">
        <v>24</v>
      </c>
      <c r="AF7" s="3">
        <v>25</v>
      </c>
      <c r="AG7" s="3">
        <v>26</v>
      </c>
      <c r="AH7" s="3">
        <v>27</v>
      </c>
      <c r="AI7" s="3">
        <v>28</v>
      </c>
      <c r="AJ7" s="3">
        <v>29</v>
      </c>
      <c r="AK7" s="3">
        <v>30</v>
      </c>
      <c r="AL7" s="3">
        <v>31</v>
      </c>
      <c r="AM7" s="3">
        <v>32</v>
      </c>
      <c r="AN7" s="3">
        <v>33</v>
      </c>
      <c r="AO7" s="3">
        <v>34</v>
      </c>
      <c r="AP7" s="3">
        <v>35</v>
      </c>
      <c r="AQ7" s="3">
        <v>36</v>
      </c>
      <c r="AR7" s="3">
        <v>37</v>
      </c>
      <c r="AS7" s="3">
        <v>38</v>
      </c>
      <c r="AT7" s="3">
        <v>39</v>
      </c>
      <c r="AU7" s="3">
        <v>40</v>
      </c>
      <c r="AV7" s="3">
        <v>41</v>
      </c>
      <c r="AW7" s="3">
        <v>42</v>
      </c>
      <c r="AX7" s="3">
        <v>43</v>
      </c>
      <c r="AY7" s="3">
        <v>44</v>
      </c>
      <c r="AZ7" s="3">
        <v>45</v>
      </c>
      <c r="BA7" s="3">
        <v>46</v>
      </c>
      <c r="BB7" s="3">
        <v>47</v>
      </c>
      <c r="BC7" s="3">
        <v>48</v>
      </c>
      <c r="BD7" s="3">
        <v>49</v>
      </c>
      <c r="BE7" s="3">
        <v>50</v>
      </c>
      <c r="BF7" s="3">
        <v>51</v>
      </c>
      <c r="BG7" s="3">
        <v>52</v>
      </c>
      <c r="BH7" s="3">
        <v>53</v>
      </c>
      <c r="BI7" s="3">
        <v>54</v>
      </c>
      <c r="BJ7" s="3">
        <v>55</v>
      </c>
      <c r="BK7" s="3">
        <v>56</v>
      </c>
      <c r="BL7" s="3">
        <v>57</v>
      </c>
      <c r="BM7" s="3">
        <v>58</v>
      </c>
      <c r="BN7" s="3">
        <v>59</v>
      </c>
      <c r="BO7" s="3">
        <v>60</v>
      </c>
      <c r="BP7" s="3">
        <v>61</v>
      </c>
      <c r="BQ7" s="3">
        <v>62</v>
      </c>
      <c r="BR7" s="3">
        <v>63</v>
      </c>
      <c r="BS7" s="3">
        <v>64</v>
      </c>
      <c r="BT7" s="3">
        <v>65</v>
      </c>
      <c r="BU7" s="3">
        <v>66</v>
      </c>
      <c r="BV7" s="3">
        <v>67</v>
      </c>
      <c r="BW7" s="3">
        <v>68</v>
      </c>
      <c r="BX7" s="3">
        <v>69</v>
      </c>
      <c r="BY7" s="3">
        <v>70</v>
      </c>
      <c r="BZ7" s="3">
        <v>71</v>
      </c>
      <c r="CA7" s="3">
        <v>72</v>
      </c>
      <c r="CB7" s="3">
        <v>73</v>
      </c>
      <c r="CC7" s="3">
        <v>74</v>
      </c>
      <c r="CD7" s="3">
        <v>75</v>
      </c>
      <c r="CE7" s="3">
        <v>76</v>
      </c>
      <c r="CF7" s="3">
        <v>77</v>
      </c>
      <c r="CG7" s="3">
        <v>78</v>
      </c>
      <c r="CH7" s="3">
        <v>79</v>
      </c>
      <c r="CI7" s="3">
        <v>80</v>
      </c>
      <c r="CJ7" s="3">
        <v>81</v>
      </c>
      <c r="CK7" s="3">
        <v>82</v>
      </c>
      <c r="CL7" s="3">
        <v>83</v>
      </c>
      <c r="CM7" s="3">
        <v>84</v>
      </c>
      <c r="CN7" s="3">
        <v>85</v>
      </c>
      <c r="CO7" s="3">
        <v>86</v>
      </c>
      <c r="CP7" s="3">
        <v>87</v>
      </c>
      <c r="CQ7" s="3">
        <v>88</v>
      </c>
      <c r="CR7" s="3">
        <v>89</v>
      </c>
      <c r="CS7" s="3">
        <v>90</v>
      </c>
      <c r="CT7" s="3">
        <v>91</v>
      </c>
      <c r="CU7" s="3">
        <v>92</v>
      </c>
      <c r="CV7" s="3">
        <v>93</v>
      </c>
      <c r="CW7" s="3">
        <v>94</v>
      </c>
      <c r="CX7" s="3">
        <v>95</v>
      </c>
      <c r="CY7" s="3">
        <v>96</v>
      </c>
      <c r="CZ7" s="3">
        <v>97</v>
      </c>
      <c r="DA7" s="3">
        <v>98</v>
      </c>
      <c r="DB7" s="3">
        <v>99</v>
      </c>
      <c r="DC7" s="3">
        <v>100</v>
      </c>
      <c r="DD7" s="3">
        <v>101</v>
      </c>
      <c r="DE7" s="3">
        <v>102</v>
      </c>
      <c r="DF7" s="3">
        <v>103</v>
      </c>
      <c r="DG7" s="3">
        <v>104</v>
      </c>
      <c r="DH7" s="3">
        <v>105</v>
      </c>
      <c r="DI7" s="3">
        <v>106</v>
      </c>
      <c r="DJ7" s="3">
        <v>107</v>
      </c>
      <c r="DK7" s="3">
        <v>108</v>
      </c>
      <c r="DL7" s="3">
        <v>109</v>
      </c>
      <c r="DM7" s="3">
        <v>110</v>
      </c>
      <c r="DN7" s="3">
        <v>111</v>
      </c>
      <c r="DO7" s="3">
        <v>112</v>
      </c>
      <c r="DP7" s="3">
        <v>113</v>
      </c>
      <c r="DQ7" s="3">
        <v>114</v>
      </c>
      <c r="DR7" s="3">
        <v>115</v>
      </c>
      <c r="DS7" s="3">
        <v>116</v>
      </c>
      <c r="DT7" s="3">
        <v>117</v>
      </c>
      <c r="DU7" s="3">
        <v>118</v>
      </c>
      <c r="DV7" s="3">
        <v>119</v>
      </c>
      <c r="DW7" s="3">
        <v>120</v>
      </c>
      <c r="DX7" s="3">
        <v>121</v>
      </c>
      <c r="DY7" s="3">
        <v>122</v>
      </c>
      <c r="DZ7" s="3">
        <v>123</v>
      </c>
      <c r="EA7" s="3">
        <v>124</v>
      </c>
      <c r="EB7" s="3">
        <v>125</v>
      </c>
      <c r="EC7" s="3">
        <v>126</v>
      </c>
      <c r="ED7" s="3">
        <v>127</v>
      </c>
      <c r="EE7" s="3">
        <v>128</v>
      </c>
      <c r="EF7" s="3">
        <v>129</v>
      </c>
      <c r="EG7" s="3">
        <v>130</v>
      </c>
      <c r="EH7" s="3">
        <v>131</v>
      </c>
      <c r="EI7" s="3">
        <v>132</v>
      </c>
      <c r="EJ7" s="3">
        <v>133</v>
      </c>
      <c r="EK7" s="3">
        <v>134</v>
      </c>
      <c r="EL7" s="3">
        <v>135</v>
      </c>
      <c r="EM7" s="3">
        <v>136</v>
      </c>
      <c r="EN7" s="3">
        <v>137</v>
      </c>
      <c r="EO7" s="3">
        <v>138</v>
      </c>
      <c r="EP7" s="3">
        <v>139</v>
      </c>
      <c r="EQ7" s="3">
        <v>140</v>
      </c>
      <c r="ER7" s="3">
        <v>141</v>
      </c>
      <c r="ES7" s="3">
        <v>142</v>
      </c>
      <c r="ET7" s="3">
        <v>143</v>
      </c>
      <c r="EU7" s="3">
        <v>144</v>
      </c>
      <c r="EV7" s="3">
        <v>145</v>
      </c>
      <c r="EW7" s="3">
        <v>146</v>
      </c>
      <c r="EX7" s="3">
        <v>147</v>
      </c>
      <c r="EY7" s="3">
        <v>148</v>
      </c>
      <c r="EZ7" s="3">
        <v>149</v>
      </c>
      <c r="FA7" s="3">
        <v>150</v>
      </c>
      <c r="FB7" t="s">
        <v>1150</v>
      </c>
      <c r="FC7" t="s">
        <v>1151</v>
      </c>
      <c r="FD7" t="s">
        <v>1152</v>
      </c>
      <c r="FE7" t="s">
        <v>1153</v>
      </c>
      <c r="FF7" t="s">
        <v>1154</v>
      </c>
      <c r="FG7" t="s">
        <v>1155</v>
      </c>
      <c r="FH7" t="s">
        <v>1156</v>
      </c>
      <c r="FI7" t="s">
        <v>1157</v>
      </c>
      <c r="FJ7" t="s">
        <v>1158</v>
      </c>
      <c r="FK7" t="s">
        <v>1159</v>
      </c>
      <c r="FL7" t="s">
        <v>1160</v>
      </c>
      <c r="FM7" t="s">
        <v>1161</v>
      </c>
      <c r="FN7" t="s">
        <v>1162</v>
      </c>
      <c r="FO7" t="s">
        <v>1163</v>
      </c>
      <c r="FP7" t="s">
        <v>1164</v>
      </c>
    </row>
    <row r="8" spans="1:172" x14ac:dyDescent="0.2">
      <c r="A8">
        <v>27</v>
      </c>
      <c r="B8" t="s">
        <v>109</v>
      </c>
      <c r="C8" t="s">
        <v>40</v>
      </c>
      <c r="D8" t="s">
        <v>631</v>
      </c>
      <c r="E8">
        <v>1938</v>
      </c>
      <c r="F8">
        <v>81</v>
      </c>
      <c r="G8" t="s">
        <v>774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2</v>
      </c>
      <c r="DN8">
        <v>0</v>
      </c>
      <c r="DO8">
        <v>0</v>
      </c>
      <c r="DP8">
        <v>8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20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73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</row>
    <row r="9" spans="1:172" x14ac:dyDescent="0.2">
      <c r="A9">
        <v>61</v>
      </c>
      <c r="B9" t="s">
        <v>110</v>
      </c>
      <c r="C9" t="s">
        <v>37</v>
      </c>
      <c r="D9" t="s">
        <v>631</v>
      </c>
      <c r="E9">
        <v>1946</v>
      </c>
      <c r="F9">
        <v>73</v>
      </c>
      <c r="G9" t="s">
        <v>774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2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4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8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86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</row>
    <row r="10" spans="1:172" x14ac:dyDescent="0.2">
      <c r="A10">
        <v>77</v>
      </c>
      <c r="B10" t="s">
        <v>111</v>
      </c>
      <c r="C10" t="s">
        <v>38</v>
      </c>
      <c r="D10" t="s">
        <v>631</v>
      </c>
      <c r="E10">
        <v>1947</v>
      </c>
      <c r="F10">
        <v>72</v>
      </c>
      <c r="G10" t="s">
        <v>774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12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77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</row>
    <row r="11" spans="1:172" x14ac:dyDescent="0.2">
      <c r="A11">
        <v>84</v>
      </c>
      <c r="B11" t="s">
        <v>556</v>
      </c>
      <c r="C11" t="s">
        <v>40</v>
      </c>
      <c r="D11" t="s">
        <v>631</v>
      </c>
      <c r="E11">
        <v>1948</v>
      </c>
      <c r="F11">
        <v>71</v>
      </c>
      <c r="G11" t="s">
        <v>774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2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150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</row>
    <row r="12" spans="1:172" x14ac:dyDescent="0.2">
      <c r="A12">
        <v>93</v>
      </c>
      <c r="B12" t="s">
        <v>112</v>
      </c>
      <c r="C12" t="s">
        <v>44</v>
      </c>
      <c r="D12" t="s">
        <v>631</v>
      </c>
      <c r="E12">
        <v>1949</v>
      </c>
      <c r="F12">
        <v>70</v>
      </c>
      <c r="G12" t="s">
        <v>774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16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61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</row>
    <row r="13" spans="1:172" x14ac:dyDescent="0.2">
      <c r="A13">
        <v>108</v>
      </c>
      <c r="B13" t="s">
        <v>113</v>
      </c>
      <c r="C13" t="s">
        <v>40</v>
      </c>
      <c r="D13" t="s">
        <v>631</v>
      </c>
      <c r="E13">
        <v>1951</v>
      </c>
      <c r="F13">
        <v>68</v>
      </c>
      <c r="G13" t="s">
        <v>775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4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130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</row>
    <row r="14" spans="1:172" x14ac:dyDescent="0.2">
      <c r="A14">
        <v>119</v>
      </c>
      <c r="B14" t="s">
        <v>114</v>
      </c>
      <c r="C14" t="s">
        <v>78</v>
      </c>
      <c r="D14" t="s">
        <v>631</v>
      </c>
      <c r="E14">
        <v>1998</v>
      </c>
      <c r="F14">
        <v>21</v>
      </c>
      <c r="G14" t="s">
        <v>784</v>
      </c>
      <c r="H14">
        <v>0</v>
      </c>
      <c r="I14">
        <v>511</v>
      </c>
      <c r="J14">
        <v>948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8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2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3.5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4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0.5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90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</row>
    <row r="15" spans="1:172" x14ac:dyDescent="0.2">
      <c r="A15">
        <v>132</v>
      </c>
      <c r="B15" t="s">
        <v>705</v>
      </c>
      <c r="C15" t="s">
        <v>35</v>
      </c>
      <c r="D15" t="s">
        <v>631</v>
      </c>
      <c r="E15">
        <v>1952</v>
      </c>
      <c r="F15">
        <v>67</v>
      </c>
      <c r="G15" t="s">
        <v>775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</row>
    <row r="16" spans="1:172" x14ac:dyDescent="0.2">
      <c r="A16">
        <v>142</v>
      </c>
      <c r="B16" t="s">
        <v>115</v>
      </c>
      <c r="C16" t="s">
        <v>50</v>
      </c>
      <c r="D16" t="s">
        <v>631</v>
      </c>
      <c r="E16">
        <v>1952</v>
      </c>
      <c r="F16">
        <v>67</v>
      </c>
      <c r="G16" t="s">
        <v>775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</row>
    <row r="17" spans="1:172" x14ac:dyDescent="0.2">
      <c r="A17">
        <v>149</v>
      </c>
      <c r="B17" t="s">
        <v>116</v>
      </c>
      <c r="C17" t="s">
        <v>32</v>
      </c>
      <c r="D17" t="s">
        <v>631</v>
      </c>
      <c r="E17">
        <v>1952</v>
      </c>
      <c r="F17">
        <v>67</v>
      </c>
      <c r="G17" t="s">
        <v>775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4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130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</row>
    <row r="18" spans="1:172" x14ac:dyDescent="0.2">
      <c r="A18">
        <v>150</v>
      </c>
      <c r="B18" t="s">
        <v>557</v>
      </c>
      <c r="C18" t="s">
        <v>44</v>
      </c>
      <c r="D18" t="s">
        <v>631</v>
      </c>
      <c r="E18">
        <v>1952</v>
      </c>
      <c r="F18">
        <v>67</v>
      </c>
      <c r="G18" t="s">
        <v>775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</row>
    <row r="19" spans="1:172" x14ac:dyDescent="0.2">
      <c r="A19">
        <v>158</v>
      </c>
      <c r="B19" t="s">
        <v>117</v>
      </c>
      <c r="C19" t="s">
        <v>51</v>
      </c>
      <c r="D19" t="s">
        <v>631</v>
      </c>
      <c r="E19">
        <v>1953</v>
      </c>
      <c r="F19">
        <v>66</v>
      </c>
      <c r="G19" t="s">
        <v>775</v>
      </c>
      <c r="H19">
        <v>0</v>
      </c>
      <c r="I19">
        <v>0</v>
      </c>
      <c r="J19">
        <v>0</v>
      </c>
      <c r="K19">
        <v>0</v>
      </c>
      <c r="L19">
        <v>0</v>
      </c>
      <c r="M19">
        <v>2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2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130</v>
      </c>
      <c r="FC19">
        <v>0</v>
      </c>
      <c r="FD19">
        <v>0</v>
      </c>
      <c r="FE19">
        <v>443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</row>
    <row r="20" spans="1:172" x14ac:dyDescent="0.2">
      <c r="A20">
        <v>169</v>
      </c>
      <c r="B20" t="s">
        <v>118</v>
      </c>
      <c r="C20" t="s">
        <v>57</v>
      </c>
      <c r="D20" t="s">
        <v>631</v>
      </c>
      <c r="E20">
        <v>1953</v>
      </c>
      <c r="F20">
        <v>66</v>
      </c>
      <c r="G20" t="s">
        <v>775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12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12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8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53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</row>
    <row r="21" spans="1:172" x14ac:dyDescent="0.2">
      <c r="A21">
        <v>177</v>
      </c>
      <c r="B21" t="s">
        <v>119</v>
      </c>
      <c r="C21" t="s">
        <v>54</v>
      </c>
      <c r="D21" t="s">
        <v>631</v>
      </c>
      <c r="E21">
        <v>1954</v>
      </c>
      <c r="F21">
        <v>65</v>
      </c>
      <c r="G21" t="s">
        <v>775</v>
      </c>
      <c r="H21">
        <v>0</v>
      </c>
      <c r="I21">
        <v>0</v>
      </c>
      <c r="J21">
        <v>31.9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8.5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12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2</v>
      </c>
      <c r="DK21">
        <v>0</v>
      </c>
      <c r="DL21">
        <v>0</v>
      </c>
      <c r="DM21">
        <v>2</v>
      </c>
      <c r="DN21">
        <v>0</v>
      </c>
      <c r="DO21">
        <v>0</v>
      </c>
      <c r="DP21">
        <v>10</v>
      </c>
      <c r="DQ21">
        <v>0</v>
      </c>
      <c r="DR21">
        <v>0</v>
      </c>
      <c r="DS21">
        <v>10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8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54</v>
      </c>
      <c r="FC21">
        <v>0</v>
      </c>
      <c r="FD21">
        <v>0</v>
      </c>
      <c r="FE21">
        <v>503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</row>
    <row r="22" spans="1:172" x14ac:dyDescent="0.2">
      <c r="A22">
        <v>186</v>
      </c>
      <c r="B22" t="s">
        <v>120</v>
      </c>
      <c r="C22" t="s">
        <v>627</v>
      </c>
      <c r="D22" t="s">
        <v>631</v>
      </c>
      <c r="E22">
        <v>1954</v>
      </c>
      <c r="F22">
        <v>65</v>
      </c>
      <c r="G22" t="s">
        <v>775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12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77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</row>
    <row r="23" spans="1:172" x14ac:dyDescent="0.2">
      <c r="A23">
        <v>189</v>
      </c>
      <c r="B23" t="s">
        <v>795</v>
      </c>
      <c r="C23" t="s">
        <v>55</v>
      </c>
      <c r="D23" t="s">
        <v>631</v>
      </c>
      <c r="E23">
        <v>2002</v>
      </c>
      <c r="F23">
        <v>17</v>
      </c>
      <c r="G23" t="s">
        <v>787</v>
      </c>
      <c r="H23">
        <v>0</v>
      </c>
      <c r="I23">
        <v>0</v>
      </c>
      <c r="J23">
        <v>398.4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255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</row>
    <row r="24" spans="1:172" x14ac:dyDescent="0.2">
      <c r="A24">
        <v>194</v>
      </c>
      <c r="B24" t="s">
        <v>121</v>
      </c>
      <c r="C24" t="s">
        <v>37</v>
      </c>
      <c r="D24" t="s">
        <v>631</v>
      </c>
      <c r="E24">
        <v>1954</v>
      </c>
      <c r="F24">
        <v>65</v>
      </c>
      <c r="G24" t="s">
        <v>775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5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5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10</v>
      </c>
      <c r="DK24">
        <v>0</v>
      </c>
      <c r="DL24">
        <v>0</v>
      </c>
      <c r="DM24">
        <v>12</v>
      </c>
      <c r="DN24">
        <v>0</v>
      </c>
      <c r="DO24">
        <v>0</v>
      </c>
      <c r="DP24">
        <v>16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12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8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39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</row>
    <row r="25" spans="1:172" x14ac:dyDescent="0.2">
      <c r="A25">
        <v>196</v>
      </c>
      <c r="B25" t="s">
        <v>978</v>
      </c>
      <c r="C25" t="s">
        <v>98</v>
      </c>
      <c r="D25" t="s">
        <v>631</v>
      </c>
      <c r="E25">
        <v>1954</v>
      </c>
      <c r="F25">
        <v>65</v>
      </c>
      <c r="G25" t="s">
        <v>775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4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130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</row>
    <row r="26" spans="1:172" x14ac:dyDescent="0.2">
      <c r="A26">
        <v>198</v>
      </c>
      <c r="B26" t="s">
        <v>122</v>
      </c>
      <c r="C26" t="s">
        <v>76</v>
      </c>
      <c r="D26" t="s">
        <v>631</v>
      </c>
      <c r="E26">
        <v>1954</v>
      </c>
      <c r="F26">
        <v>65</v>
      </c>
      <c r="G26" t="s">
        <v>775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8</v>
      </c>
      <c r="DK26">
        <v>0</v>
      </c>
      <c r="DL26">
        <v>0</v>
      </c>
      <c r="DM26">
        <v>4</v>
      </c>
      <c r="DN26">
        <v>0</v>
      </c>
      <c r="DO26">
        <v>0</v>
      </c>
      <c r="DP26">
        <v>8</v>
      </c>
      <c r="DQ26">
        <v>0</v>
      </c>
      <c r="DR26">
        <v>0</v>
      </c>
      <c r="DS26">
        <v>7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12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46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</row>
    <row r="27" spans="1:172" x14ac:dyDescent="0.2">
      <c r="A27">
        <v>199</v>
      </c>
      <c r="B27" t="s">
        <v>796</v>
      </c>
      <c r="C27" t="s">
        <v>37</v>
      </c>
      <c r="D27" t="s">
        <v>631</v>
      </c>
      <c r="E27">
        <v>1954</v>
      </c>
      <c r="F27">
        <v>65</v>
      </c>
      <c r="G27" t="s">
        <v>775</v>
      </c>
      <c r="H27">
        <v>0</v>
      </c>
      <c r="I27">
        <v>434</v>
      </c>
      <c r="J27">
        <v>860.6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16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16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</v>
      </c>
      <c r="DK27">
        <v>0</v>
      </c>
      <c r="DL27">
        <v>0</v>
      </c>
      <c r="DM27">
        <v>10</v>
      </c>
      <c r="DN27">
        <v>0</v>
      </c>
      <c r="DO27">
        <v>0</v>
      </c>
      <c r="DP27">
        <v>16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16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20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20</v>
      </c>
      <c r="FC27">
        <v>0</v>
      </c>
      <c r="FD27">
        <v>0</v>
      </c>
      <c r="FE27">
        <v>135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</row>
    <row r="28" spans="1:172" x14ac:dyDescent="0.2">
      <c r="A28">
        <v>200</v>
      </c>
      <c r="B28" t="s">
        <v>123</v>
      </c>
      <c r="C28" t="s">
        <v>54</v>
      </c>
      <c r="D28" t="s">
        <v>631</v>
      </c>
      <c r="E28">
        <v>1954</v>
      </c>
      <c r="F28">
        <v>65</v>
      </c>
      <c r="G28" t="s">
        <v>775</v>
      </c>
      <c r="H28">
        <v>0</v>
      </c>
      <c r="I28">
        <v>0</v>
      </c>
      <c r="J28">
        <v>63.7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8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16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49</v>
      </c>
      <c r="FC28">
        <v>0</v>
      </c>
      <c r="FD28">
        <v>0</v>
      </c>
      <c r="FE28">
        <v>458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</row>
    <row r="29" spans="1:172" x14ac:dyDescent="0.2">
      <c r="A29">
        <v>202</v>
      </c>
      <c r="B29" t="s">
        <v>124</v>
      </c>
      <c r="C29" t="s">
        <v>76</v>
      </c>
      <c r="D29" t="s">
        <v>631</v>
      </c>
      <c r="E29">
        <v>1955</v>
      </c>
      <c r="F29">
        <v>64</v>
      </c>
      <c r="G29" t="s">
        <v>775</v>
      </c>
      <c r="H29">
        <v>0</v>
      </c>
      <c r="I29">
        <v>0</v>
      </c>
      <c r="J29">
        <v>318.8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5.5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8</v>
      </c>
      <c r="DN29">
        <v>0</v>
      </c>
      <c r="DO29">
        <v>0</v>
      </c>
      <c r="DP29">
        <v>8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4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1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76</v>
      </c>
      <c r="FC29">
        <v>0</v>
      </c>
      <c r="FD29">
        <v>0</v>
      </c>
      <c r="FE29">
        <v>290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</row>
    <row r="30" spans="1:172" x14ac:dyDescent="0.2">
      <c r="A30">
        <v>208</v>
      </c>
      <c r="B30" t="s">
        <v>797</v>
      </c>
      <c r="C30" t="s">
        <v>40</v>
      </c>
      <c r="D30" t="s">
        <v>631</v>
      </c>
      <c r="E30">
        <v>1955</v>
      </c>
      <c r="F30">
        <v>64</v>
      </c>
      <c r="G30" t="s">
        <v>775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8</v>
      </c>
      <c r="DK30">
        <v>0</v>
      </c>
      <c r="DL30">
        <v>0</v>
      </c>
      <c r="DM30">
        <v>4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8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98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</row>
    <row r="31" spans="1:172" x14ac:dyDescent="0.2">
      <c r="A31">
        <v>219</v>
      </c>
      <c r="B31" t="s">
        <v>125</v>
      </c>
      <c r="C31" t="s">
        <v>32</v>
      </c>
      <c r="D31" t="s">
        <v>631</v>
      </c>
      <c r="E31">
        <v>1955</v>
      </c>
      <c r="F31">
        <v>64</v>
      </c>
      <c r="G31" t="s">
        <v>775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4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4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110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</row>
    <row r="32" spans="1:172" x14ac:dyDescent="0.2">
      <c r="A32">
        <v>220</v>
      </c>
      <c r="B32" t="s">
        <v>558</v>
      </c>
      <c r="C32" t="s">
        <v>52</v>
      </c>
      <c r="D32" t="s">
        <v>632</v>
      </c>
      <c r="E32">
        <v>1955</v>
      </c>
      <c r="F32">
        <v>64</v>
      </c>
      <c r="G32" t="s">
        <v>775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2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14</v>
      </c>
      <c r="FD32">
        <v>0</v>
      </c>
      <c r="FE32">
        <v>0</v>
      </c>
      <c r="FF32">
        <v>96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</row>
    <row r="33" spans="1:172" x14ac:dyDescent="0.2">
      <c r="A33">
        <v>234</v>
      </c>
      <c r="B33" t="s">
        <v>126</v>
      </c>
      <c r="C33" t="s">
        <v>50</v>
      </c>
      <c r="D33" t="s">
        <v>631</v>
      </c>
      <c r="E33">
        <v>1956</v>
      </c>
      <c r="F33">
        <v>63</v>
      </c>
      <c r="G33" t="s">
        <v>778</v>
      </c>
      <c r="H33">
        <v>0</v>
      </c>
      <c r="I33">
        <v>0</v>
      </c>
      <c r="J33">
        <v>184.6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3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8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4.5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3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2</v>
      </c>
      <c r="DK33">
        <v>0</v>
      </c>
      <c r="DL33">
        <v>0</v>
      </c>
      <c r="DM33">
        <v>8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4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4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63</v>
      </c>
      <c r="FC33">
        <v>0</v>
      </c>
      <c r="FD33">
        <v>0</v>
      </c>
      <c r="FE33">
        <v>246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</row>
    <row r="34" spans="1:172" x14ac:dyDescent="0.2">
      <c r="A34">
        <v>240</v>
      </c>
      <c r="B34" t="s">
        <v>127</v>
      </c>
      <c r="C34" t="s">
        <v>78</v>
      </c>
      <c r="D34" t="s">
        <v>632</v>
      </c>
      <c r="E34">
        <v>1956</v>
      </c>
      <c r="F34">
        <v>63</v>
      </c>
      <c r="G34" t="s">
        <v>778</v>
      </c>
      <c r="H34">
        <v>0</v>
      </c>
      <c r="I34">
        <v>316.5</v>
      </c>
      <c r="J34">
        <v>918.8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6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12</v>
      </c>
      <c r="FD34">
        <v>0</v>
      </c>
      <c r="FE34">
        <v>0</v>
      </c>
      <c r="FF34">
        <v>82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</row>
    <row r="35" spans="1:172" x14ac:dyDescent="0.2">
      <c r="A35">
        <v>241</v>
      </c>
      <c r="B35" t="s">
        <v>128</v>
      </c>
      <c r="C35" t="s">
        <v>53</v>
      </c>
      <c r="D35" t="s">
        <v>631</v>
      </c>
      <c r="E35">
        <v>1956</v>
      </c>
      <c r="F35">
        <v>63</v>
      </c>
      <c r="G35" t="s">
        <v>778</v>
      </c>
      <c r="H35">
        <v>0</v>
      </c>
      <c r="I35">
        <v>522.5</v>
      </c>
      <c r="J35">
        <v>63.7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5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20</v>
      </c>
      <c r="DK35">
        <v>0</v>
      </c>
      <c r="DL35">
        <v>0</v>
      </c>
      <c r="DM35">
        <v>20</v>
      </c>
      <c r="DN35">
        <v>2</v>
      </c>
      <c r="DO35">
        <v>0</v>
      </c>
      <c r="DP35">
        <v>20</v>
      </c>
      <c r="DQ35">
        <v>0</v>
      </c>
      <c r="DR35">
        <v>0</v>
      </c>
      <c r="DS35">
        <v>16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20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16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10</v>
      </c>
      <c r="FC35">
        <v>0</v>
      </c>
      <c r="FD35">
        <v>0</v>
      </c>
      <c r="FE35">
        <v>209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</row>
    <row r="36" spans="1:172" x14ac:dyDescent="0.2">
      <c r="A36">
        <v>242</v>
      </c>
      <c r="B36" t="s">
        <v>129</v>
      </c>
      <c r="C36" t="s">
        <v>54</v>
      </c>
      <c r="D36" t="s">
        <v>631</v>
      </c>
      <c r="E36">
        <v>1956</v>
      </c>
      <c r="F36">
        <v>63</v>
      </c>
      <c r="G36" t="s">
        <v>778</v>
      </c>
      <c r="H36">
        <v>0</v>
      </c>
      <c r="I36">
        <v>0</v>
      </c>
      <c r="J36">
        <v>31.9</v>
      </c>
      <c r="K36">
        <v>0</v>
      </c>
      <c r="L36">
        <v>0.5</v>
      </c>
      <c r="M36">
        <v>0</v>
      </c>
      <c r="N36">
        <v>0</v>
      </c>
      <c r="O36">
        <v>20</v>
      </c>
      <c r="P36">
        <v>0</v>
      </c>
      <c r="Q36">
        <v>0</v>
      </c>
      <c r="R36">
        <v>0</v>
      </c>
      <c r="S36">
        <v>20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16</v>
      </c>
      <c r="AH36">
        <v>0</v>
      </c>
      <c r="AI36">
        <v>0</v>
      </c>
      <c r="AJ36">
        <v>0</v>
      </c>
      <c r="AK36">
        <v>8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12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12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3.5</v>
      </c>
      <c r="CN36">
        <v>13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2</v>
      </c>
      <c r="CX36">
        <v>6.5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20</v>
      </c>
      <c r="DF36">
        <v>0</v>
      </c>
      <c r="DG36">
        <v>0</v>
      </c>
      <c r="DH36">
        <v>0</v>
      </c>
      <c r="DI36">
        <v>0</v>
      </c>
      <c r="DJ36">
        <v>8</v>
      </c>
      <c r="DK36">
        <v>0</v>
      </c>
      <c r="DL36">
        <v>0</v>
      </c>
      <c r="DM36">
        <v>2</v>
      </c>
      <c r="DN36">
        <v>0</v>
      </c>
      <c r="DO36">
        <v>0</v>
      </c>
      <c r="DP36">
        <v>4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1</v>
      </c>
      <c r="EE36">
        <v>0</v>
      </c>
      <c r="EF36">
        <v>12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12</v>
      </c>
      <c r="EQ36">
        <v>0</v>
      </c>
      <c r="ER36">
        <v>0</v>
      </c>
      <c r="ES36">
        <v>12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16</v>
      </c>
      <c r="FA36">
        <v>0</v>
      </c>
      <c r="FB36">
        <v>35</v>
      </c>
      <c r="FC36">
        <v>0</v>
      </c>
      <c r="FD36">
        <v>1</v>
      </c>
      <c r="FE36">
        <v>305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</row>
    <row r="37" spans="1:172" x14ac:dyDescent="0.2">
      <c r="A37">
        <v>252</v>
      </c>
      <c r="B37" t="s">
        <v>130</v>
      </c>
      <c r="C37" t="s">
        <v>627</v>
      </c>
      <c r="D37" t="s">
        <v>631</v>
      </c>
      <c r="E37">
        <v>1957</v>
      </c>
      <c r="F37">
        <v>62</v>
      </c>
      <c r="G37" t="s">
        <v>778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1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150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</row>
    <row r="38" spans="1:172" x14ac:dyDescent="0.2">
      <c r="A38">
        <v>257</v>
      </c>
      <c r="B38" t="s">
        <v>131</v>
      </c>
      <c r="C38" t="s">
        <v>34</v>
      </c>
      <c r="D38" t="s">
        <v>631</v>
      </c>
      <c r="E38">
        <v>1957</v>
      </c>
      <c r="F38">
        <v>62</v>
      </c>
      <c r="G38" t="s">
        <v>778</v>
      </c>
      <c r="H38">
        <v>0</v>
      </c>
      <c r="I38">
        <v>0</v>
      </c>
      <c r="J38">
        <v>318.8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8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8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55</v>
      </c>
      <c r="FC38">
        <v>0</v>
      </c>
      <c r="FD38">
        <v>0</v>
      </c>
      <c r="FE38">
        <v>290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</row>
    <row r="39" spans="1:172" x14ac:dyDescent="0.2">
      <c r="A39">
        <v>261</v>
      </c>
      <c r="B39" t="s">
        <v>132</v>
      </c>
      <c r="C39" t="s">
        <v>42</v>
      </c>
      <c r="D39" t="s">
        <v>631</v>
      </c>
      <c r="E39">
        <v>1957</v>
      </c>
      <c r="F39">
        <v>62</v>
      </c>
      <c r="G39" t="s">
        <v>778</v>
      </c>
      <c r="H39">
        <v>0</v>
      </c>
      <c r="I39">
        <v>0</v>
      </c>
      <c r="J39">
        <v>63.7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458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</row>
    <row r="40" spans="1:172" x14ac:dyDescent="0.2">
      <c r="A40">
        <v>267</v>
      </c>
      <c r="B40" t="s">
        <v>133</v>
      </c>
      <c r="C40" t="s">
        <v>37</v>
      </c>
      <c r="D40" t="s">
        <v>631</v>
      </c>
      <c r="E40">
        <v>1957</v>
      </c>
      <c r="F40">
        <v>62</v>
      </c>
      <c r="G40" t="s">
        <v>778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150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</row>
    <row r="41" spans="1:172" x14ac:dyDescent="0.2">
      <c r="A41">
        <v>286</v>
      </c>
      <c r="B41" t="s">
        <v>798</v>
      </c>
      <c r="C41" t="s">
        <v>44</v>
      </c>
      <c r="D41" t="s">
        <v>631</v>
      </c>
      <c r="E41">
        <v>1958</v>
      </c>
      <c r="F41">
        <v>61</v>
      </c>
      <c r="G41" t="s">
        <v>778</v>
      </c>
      <c r="H41">
        <v>0</v>
      </c>
      <c r="I41">
        <v>0</v>
      </c>
      <c r="J41">
        <v>366.6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1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10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8</v>
      </c>
      <c r="DK41">
        <v>0</v>
      </c>
      <c r="DL41">
        <v>0</v>
      </c>
      <c r="DM41">
        <v>8</v>
      </c>
      <c r="DN41">
        <v>0</v>
      </c>
      <c r="DO41">
        <v>0</v>
      </c>
      <c r="DP41">
        <v>8</v>
      </c>
      <c r="DQ41">
        <v>0</v>
      </c>
      <c r="DR41">
        <v>0</v>
      </c>
      <c r="DS41">
        <v>6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4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48</v>
      </c>
      <c r="FC41">
        <v>0</v>
      </c>
      <c r="FD41">
        <v>0</v>
      </c>
      <c r="FE41">
        <v>203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</row>
    <row r="42" spans="1:172" x14ac:dyDescent="0.2">
      <c r="A42">
        <v>287</v>
      </c>
      <c r="B42" t="s">
        <v>134</v>
      </c>
      <c r="C42" t="s">
        <v>59</v>
      </c>
      <c r="D42" t="s">
        <v>631</v>
      </c>
      <c r="E42">
        <v>1958</v>
      </c>
      <c r="F42">
        <v>61</v>
      </c>
      <c r="G42" t="s">
        <v>778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1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150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</row>
    <row r="43" spans="1:172" x14ac:dyDescent="0.2">
      <c r="A43">
        <v>292</v>
      </c>
      <c r="B43" t="s">
        <v>135</v>
      </c>
      <c r="C43" t="s">
        <v>33</v>
      </c>
      <c r="D43" t="s">
        <v>631</v>
      </c>
      <c r="E43">
        <v>1958</v>
      </c>
      <c r="F43">
        <v>61</v>
      </c>
      <c r="G43" t="s">
        <v>778</v>
      </c>
      <c r="H43">
        <v>0</v>
      </c>
      <c r="I43">
        <v>0</v>
      </c>
      <c r="J43">
        <v>63.7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4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8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63</v>
      </c>
      <c r="FC43">
        <v>0</v>
      </c>
      <c r="FD43">
        <v>0</v>
      </c>
      <c r="FE43">
        <v>458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</row>
    <row r="44" spans="1:172" x14ac:dyDescent="0.2">
      <c r="A44">
        <v>302</v>
      </c>
      <c r="B44" t="s">
        <v>136</v>
      </c>
      <c r="C44" t="s">
        <v>62</v>
      </c>
      <c r="D44" t="s">
        <v>631</v>
      </c>
      <c r="E44">
        <v>1959</v>
      </c>
      <c r="F44">
        <v>60</v>
      </c>
      <c r="G44" t="s">
        <v>778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2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134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</row>
    <row r="45" spans="1:172" x14ac:dyDescent="0.2">
      <c r="A45">
        <v>303</v>
      </c>
      <c r="B45" t="s">
        <v>137</v>
      </c>
      <c r="C45" t="s">
        <v>34</v>
      </c>
      <c r="D45" t="s">
        <v>631</v>
      </c>
      <c r="E45">
        <v>1959</v>
      </c>
      <c r="F45">
        <v>60</v>
      </c>
      <c r="G45" t="s">
        <v>778</v>
      </c>
      <c r="H45">
        <v>0</v>
      </c>
      <c r="I45">
        <v>0</v>
      </c>
      <c r="J45">
        <v>265.60000000000002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9.5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12</v>
      </c>
      <c r="DK45">
        <v>0</v>
      </c>
      <c r="DL45">
        <v>8</v>
      </c>
      <c r="DM45">
        <v>0</v>
      </c>
      <c r="DN45">
        <v>0</v>
      </c>
      <c r="DO45">
        <v>8</v>
      </c>
      <c r="DP45">
        <v>10</v>
      </c>
      <c r="DQ45">
        <v>0</v>
      </c>
      <c r="DR45">
        <v>0</v>
      </c>
      <c r="DS45">
        <v>20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12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4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21</v>
      </c>
      <c r="FC45">
        <v>0</v>
      </c>
      <c r="FD45">
        <v>0</v>
      </c>
      <c r="FE45">
        <v>312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</row>
    <row r="46" spans="1:172" x14ac:dyDescent="0.2">
      <c r="A46">
        <v>307</v>
      </c>
      <c r="B46" t="s">
        <v>138</v>
      </c>
      <c r="C46" t="s">
        <v>46</v>
      </c>
      <c r="D46" t="s">
        <v>631</v>
      </c>
      <c r="E46">
        <v>1959</v>
      </c>
      <c r="F46">
        <v>60</v>
      </c>
      <c r="G46" t="s">
        <v>778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3.5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3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6.5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128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</row>
    <row r="47" spans="1:172" x14ac:dyDescent="0.2">
      <c r="A47">
        <v>308</v>
      </c>
      <c r="B47" t="s">
        <v>139</v>
      </c>
      <c r="C47" t="s">
        <v>50</v>
      </c>
      <c r="D47" t="s">
        <v>631</v>
      </c>
      <c r="E47">
        <v>1959</v>
      </c>
      <c r="F47">
        <v>60</v>
      </c>
      <c r="G47" t="s">
        <v>778</v>
      </c>
      <c r="H47">
        <v>0</v>
      </c>
      <c r="I47">
        <v>0</v>
      </c>
      <c r="J47">
        <v>398.4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13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5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16</v>
      </c>
      <c r="DK47">
        <v>0</v>
      </c>
      <c r="DL47">
        <v>0</v>
      </c>
      <c r="DM47">
        <v>16</v>
      </c>
      <c r="DN47">
        <v>0</v>
      </c>
      <c r="DO47">
        <v>10</v>
      </c>
      <c r="DP47">
        <v>12</v>
      </c>
      <c r="DQ47">
        <v>0</v>
      </c>
      <c r="DR47">
        <v>0</v>
      </c>
      <c r="DS47">
        <v>12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8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12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13</v>
      </c>
      <c r="FC47">
        <v>0</v>
      </c>
      <c r="FD47">
        <v>0</v>
      </c>
      <c r="FE47">
        <v>255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</row>
    <row r="48" spans="1:172" x14ac:dyDescent="0.2">
      <c r="A48">
        <v>318</v>
      </c>
      <c r="B48" t="s">
        <v>973</v>
      </c>
      <c r="C48" t="s">
        <v>36</v>
      </c>
      <c r="D48" t="s">
        <v>631</v>
      </c>
      <c r="E48">
        <v>1959</v>
      </c>
      <c r="F48">
        <v>60</v>
      </c>
      <c r="G48" t="s">
        <v>778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0.5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150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</row>
    <row r="49" spans="1:172" x14ac:dyDescent="0.2">
      <c r="A49">
        <v>319</v>
      </c>
      <c r="B49" t="s">
        <v>140</v>
      </c>
      <c r="C49" t="s">
        <v>48</v>
      </c>
      <c r="D49" t="s">
        <v>631</v>
      </c>
      <c r="E49">
        <v>1959</v>
      </c>
      <c r="F49">
        <v>60</v>
      </c>
      <c r="G49" t="s">
        <v>778</v>
      </c>
      <c r="H49">
        <v>0</v>
      </c>
      <c r="I49">
        <v>0</v>
      </c>
      <c r="J49">
        <v>95.6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423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</row>
    <row r="50" spans="1:172" x14ac:dyDescent="0.2">
      <c r="A50">
        <v>325</v>
      </c>
      <c r="B50" t="s">
        <v>834</v>
      </c>
      <c r="C50" t="s">
        <v>54</v>
      </c>
      <c r="D50" t="s">
        <v>631</v>
      </c>
      <c r="E50">
        <v>1959</v>
      </c>
      <c r="F50">
        <v>60</v>
      </c>
      <c r="G50" t="s">
        <v>778</v>
      </c>
      <c r="H50">
        <v>0</v>
      </c>
      <c r="I50">
        <v>0</v>
      </c>
      <c r="J50">
        <v>31.9</v>
      </c>
      <c r="K50">
        <v>0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359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</row>
    <row r="51" spans="1:172" x14ac:dyDescent="0.2">
      <c r="A51">
        <v>328</v>
      </c>
      <c r="B51" t="s">
        <v>141</v>
      </c>
      <c r="C51" t="s">
        <v>46</v>
      </c>
      <c r="D51" t="s">
        <v>631</v>
      </c>
      <c r="E51">
        <v>1959</v>
      </c>
      <c r="F51">
        <v>60</v>
      </c>
      <c r="G51" t="s">
        <v>778</v>
      </c>
      <c r="H51">
        <v>0</v>
      </c>
      <c r="I51">
        <v>0</v>
      </c>
      <c r="J51">
        <v>500.9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8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8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55</v>
      </c>
      <c r="FC51">
        <v>0</v>
      </c>
      <c r="FD51">
        <v>0</v>
      </c>
      <c r="FE51">
        <v>228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</row>
    <row r="52" spans="1:172" x14ac:dyDescent="0.2">
      <c r="A52">
        <v>329</v>
      </c>
      <c r="B52" t="s">
        <v>142</v>
      </c>
      <c r="C52" t="s">
        <v>61</v>
      </c>
      <c r="D52" t="s">
        <v>631</v>
      </c>
      <c r="E52">
        <v>1959</v>
      </c>
      <c r="F52">
        <v>60</v>
      </c>
      <c r="G52" t="s">
        <v>778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8</v>
      </c>
      <c r="DN52">
        <v>0</v>
      </c>
      <c r="DO52">
        <v>0</v>
      </c>
      <c r="DP52">
        <v>4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4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87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</row>
    <row r="53" spans="1:172" x14ac:dyDescent="0.2">
      <c r="A53">
        <v>340</v>
      </c>
      <c r="B53" t="s">
        <v>964</v>
      </c>
      <c r="C53" t="s">
        <v>630</v>
      </c>
      <c r="D53" t="s">
        <v>631</v>
      </c>
      <c r="E53">
        <v>1960</v>
      </c>
      <c r="F53">
        <v>59</v>
      </c>
      <c r="G53" t="s">
        <v>778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1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114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</row>
    <row r="54" spans="1:172" x14ac:dyDescent="0.2">
      <c r="A54">
        <v>353</v>
      </c>
      <c r="B54" t="s">
        <v>143</v>
      </c>
      <c r="C54" t="s">
        <v>37</v>
      </c>
      <c r="D54" t="s">
        <v>631</v>
      </c>
      <c r="E54">
        <v>1960</v>
      </c>
      <c r="F54">
        <v>59</v>
      </c>
      <c r="G54" t="s">
        <v>778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7.5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5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2</v>
      </c>
      <c r="DJ54">
        <v>0</v>
      </c>
      <c r="DK54">
        <v>0</v>
      </c>
      <c r="DL54">
        <v>12</v>
      </c>
      <c r="DM54">
        <v>0</v>
      </c>
      <c r="DN54">
        <v>0</v>
      </c>
      <c r="DO54">
        <v>6</v>
      </c>
      <c r="DP54">
        <v>0</v>
      </c>
      <c r="DQ54">
        <v>0</v>
      </c>
      <c r="DR54">
        <v>12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2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2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31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</row>
    <row r="55" spans="1:172" x14ac:dyDescent="0.2">
      <c r="A55">
        <v>358</v>
      </c>
      <c r="B55" t="s">
        <v>963</v>
      </c>
      <c r="C55" t="s">
        <v>51</v>
      </c>
      <c r="D55" t="s">
        <v>631</v>
      </c>
      <c r="E55">
        <v>1960</v>
      </c>
      <c r="F55">
        <v>59</v>
      </c>
      <c r="G55" t="s">
        <v>778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2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103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</row>
    <row r="56" spans="1:172" x14ac:dyDescent="0.2">
      <c r="A56">
        <v>364</v>
      </c>
      <c r="B56" t="s">
        <v>559</v>
      </c>
      <c r="C56" t="s">
        <v>61</v>
      </c>
      <c r="D56" t="s">
        <v>631</v>
      </c>
      <c r="E56">
        <v>1960</v>
      </c>
      <c r="F56">
        <v>59</v>
      </c>
      <c r="G56" t="s">
        <v>778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2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103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</row>
    <row r="57" spans="1:172" x14ac:dyDescent="0.2">
      <c r="A57">
        <v>395</v>
      </c>
      <c r="B57" t="s">
        <v>144</v>
      </c>
      <c r="C57" t="s">
        <v>33</v>
      </c>
      <c r="D57" t="s">
        <v>631</v>
      </c>
      <c r="E57">
        <v>1961</v>
      </c>
      <c r="F57">
        <v>58</v>
      </c>
      <c r="G57" t="s">
        <v>779</v>
      </c>
      <c r="H57">
        <v>0</v>
      </c>
      <c r="I57">
        <v>0</v>
      </c>
      <c r="J57">
        <v>463.7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16</v>
      </c>
      <c r="DJ57">
        <v>0</v>
      </c>
      <c r="DK57">
        <v>0</v>
      </c>
      <c r="DL57">
        <v>8</v>
      </c>
      <c r="DM57">
        <v>0</v>
      </c>
      <c r="DN57">
        <v>0</v>
      </c>
      <c r="DO57">
        <v>20</v>
      </c>
      <c r="DP57">
        <v>0</v>
      </c>
      <c r="DQ57">
        <v>0</v>
      </c>
      <c r="DR57">
        <v>16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4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2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15</v>
      </c>
      <c r="FC57">
        <v>0</v>
      </c>
      <c r="FD57">
        <v>0</v>
      </c>
      <c r="FE57">
        <v>238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</row>
    <row r="58" spans="1:172" x14ac:dyDescent="0.2">
      <c r="A58">
        <v>418</v>
      </c>
      <c r="B58" t="s">
        <v>560</v>
      </c>
      <c r="C58" t="s">
        <v>61</v>
      </c>
      <c r="D58" t="s">
        <v>631</v>
      </c>
      <c r="E58">
        <v>1962</v>
      </c>
      <c r="F58">
        <v>57</v>
      </c>
      <c r="G58" t="s">
        <v>779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1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134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</row>
    <row r="59" spans="1:172" x14ac:dyDescent="0.2">
      <c r="A59">
        <v>435</v>
      </c>
      <c r="B59" t="s">
        <v>591</v>
      </c>
      <c r="C59" t="s">
        <v>64</v>
      </c>
      <c r="D59" t="s">
        <v>631</v>
      </c>
      <c r="E59">
        <v>1963</v>
      </c>
      <c r="F59">
        <v>56</v>
      </c>
      <c r="G59" t="s">
        <v>779</v>
      </c>
      <c r="H59">
        <v>0</v>
      </c>
      <c r="I59">
        <v>0</v>
      </c>
      <c r="J59">
        <v>191.3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352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</row>
    <row r="60" spans="1:172" x14ac:dyDescent="0.2">
      <c r="A60">
        <v>439</v>
      </c>
      <c r="B60" t="s">
        <v>145</v>
      </c>
      <c r="C60" t="s">
        <v>65</v>
      </c>
      <c r="D60" t="s">
        <v>631</v>
      </c>
      <c r="E60">
        <v>1963</v>
      </c>
      <c r="F60">
        <v>56</v>
      </c>
      <c r="G60" t="s">
        <v>779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1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134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</row>
    <row r="61" spans="1:172" x14ac:dyDescent="0.2">
      <c r="A61">
        <v>456</v>
      </c>
      <c r="B61" t="s">
        <v>589</v>
      </c>
      <c r="C61" t="s">
        <v>81</v>
      </c>
      <c r="D61" t="s">
        <v>631</v>
      </c>
      <c r="E61">
        <v>1964</v>
      </c>
      <c r="F61">
        <v>55</v>
      </c>
      <c r="G61" t="s">
        <v>779</v>
      </c>
      <c r="H61">
        <v>0</v>
      </c>
      <c r="I61">
        <v>0</v>
      </c>
      <c r="J61">
        <v>159.4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372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</row>
    <row r="62" spans="1:172" x14ac:dyDescent="0.2">
      <c r="A62">
        <v>458</v>
      </c>
      <c r="B62" t="s">
        <v>833</v>
      </c>
      <c r="C62" t="s">
        <v>52</v>
      </c>
      <c r="D62" t="s">
        <v>632</v>
      </c>
      <c r="E62">
        <v>1964</v>
      </c>
      <c r="F62">
        <v>55</v>
      </c>
      <c r="G62" t="s">
        <v>779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2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11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</row>
    <row r="63" spans="1:172" x14ac:dyDescent="0.2">
      <c r="A63">
        <v>477</v>
      </c>
      <c r="B63" t="s">
        <v>146</v>
      </c>
      <c r="C63" t="s">
        <v>37</v>
      </c>
      <c r="D63" t="s">
        <v>631</v>
      </c>
      <c r="E63">
        <v>1965</v>
      </c>
      <c r="F63">
        <v>54</v>
      </c>
      <c r="G63" t="s">
        <v>779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1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134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</row>
    <row r="64" spans="1:172" x14ac:dyDescent="0.2">
      <c r="A64">
        <v>480</v>
      </c>
      <c r="B64" t="s">
        <v>147</v>
      </c>
      <c r="C64" t="s">
        <v>67</v>
      </c>
      <c r="D64" t="s">
        <v>631</v>
      </c>
      <c r="E64">
        <v>1965</v>
      </c>
      <c r="F64">
        <v>54</v>
      </c>
      <c r="G64" t="s">
        <v>779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16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12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12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27</v>
      </c>
      <c r="FC64">
        <v>0</v>
      </c>
      <c r="FD64">
        <v>0</v>
      </c>
      <c r="FE64">
        <v>269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</row>
    <row r="65" spans="1:172" x14ac:dyDescent="0.2">
      <c r="A65">
        <v>493</v>
      </c>
      <c r="B65" t="s">
        <v>148</v>
      </c>
      <c r="C65" t="s">
        <v>66</v>
      </c>
      <c r="D65" t="s">
        <v>631</v>
      </c>
      <c r="E65">
        <v>1965</v>
      </c>
      <c r="F65">
        <v>54</v>
      </c>
      <c r="G65" t="s">
        <v>779</v>
      </c>
      <c r="H65">
        <v>0</v>
      </c>
      <c r="I65">
        <v>0</v>
      </c>
      <c r="J65">
        <v>63.7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458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</row>
    <row r="66" spans="1:172" x14ac:dyDescent="0.2">
      <c r="A66">
        <v>500</v>
      </c>
      <c r="B66" t="s">
        <v>991</v>
      </c>
      <c r="C66" t="s">
        <v>33</v>
      </c>
      <c r="D66" t="s">
        <v>631</v>
      </c>
      <c r="E66">
        <v>1965</v>
      </c>
      <c r="F66">
        <v>54</v>
      </c>
      <c r="G66" t="s">
        <v>779</v>
      </c>
      <c r="H66">
        <v>0</v>
      </c>
      <c r="I66">
        <v>0</v>
      </c>
      <c r="J66">
        <v>95.6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423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</row>
    <row r="67" spans="1:172" x14ac:dyDescent="0.2">
      <c r="A67">
        <v>506</v>
      </c>
      <c r="B67" t="s">
        <v>949</v>
      </c>
      <c r="C67" t="s">
        <v>948</v>
      </c>
      <c r="D67" t="s">
        <v>631</v>
      </c>
      <c r="E67">
        <v>1966</v>
      </c>
      <c r="F67">
        <v>53</v>
      </c>
      <c r="G67" t="s">
        <v>779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</row>
    <row r="68" spans="1:172" x14ac:dyDescent="0.2">
      <c r="A68">
        <v>507</v>
      </c>
      <c r="B68" t="s">
        <v>149</v>
      </c>
      <c r="C68" t="s">
        <v>33</v>
      </c>
      <c r="D68" t="s">
        <v>631</v>
      </c>
      <c r="E68">
        <v>1966</v>
      </c>
      <c r="F68">
        <v>53</v>
      </c>
      <c r="G68" t="s">
        <v>779</v>
      </c>
      <c r="H68">
        <v>0</v>
      </c>
      <c r="I68">
        <v>0</v>
      </c>
      <c r="J68">
        <v>223.1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2</v>
      </c>
      <c r="DM68">
        <v>0</v>
      </c>
      <c r="DN68">
        <v>0</v>
      </c>
      <c r="DO68">
        <v>8</v>
      </c>
      <c r="DP68">
        <v>0</v>
      </c>
      <c r="DQ68">
        <v>0</v>
      </c>
      <c r="DR68">
        <v>6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2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0.5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59</v>
      </c>
      <c r="FC68">
        <v>0</v>
      </c>
      <c r="FD68">
        <v>0</v>
      </c>
      <c r="FE68">
        <v>332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</row>
    <row r="69" spans="1:172" x14ac:dyDescent="0.2">
      <c r="A69">
        <v>511</v>
      </c>
      <c r="B69" t="s">
        <v>150</v>
      </c>
      <c r="C69" t="s">
        <v>78</v>
      </c>
      <c r="D69" t="s">
        <v>631</v>
      </c>
      <c r="E69">
        <v>1966</v>
      </c>
      <c r="F69">
        <v>53</v>
      </c>
      <c r="G69" t="s">
        <v>779</v>
      </c>
      <c r="H69">
        <v>0</v>
      </c>
      <c r="I69">
        <v>1053.5</v>
      </c>
      <c r="J69">
        <v>2850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53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</row>
    <row r="70" spans="1:172" x14ac:dyDescent="0.2">
      <c r="A70">
        <v>523</v>
      </c>
      <c r="B70" t="s">
        <v>561</v>
      </c>
      <c r="C70" t="s">
        <v>70</v>
      </c>
      <c r="D70" t="s">
        <v>631</v>
      </c>
      <c r="E70">
        <v>1967</v>
      </c>
      <c r="F70">
        <v>52</v>
      </c>
      <c r="G70" t="s">
        <v>779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1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114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</row>
    <row r="71" spans="1:172" x14ac:dyDescent="0.2">
      <c r="A71">
        <v>530</v>
      </c>
      <c r="B71" t="s">
        <v>151</v>
      </c>
      <c r="C71" t="s">
        <v>997</v>
      </c>
      <c r="D71" t="s">
        <v>631</v>
      </c>
      <c r="E71">
        <v>1967</v>
      </c>
      <c r="F71">
        <v>52</v>
      </c>
      <c r="G71" t="s">
        <v>779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6.5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2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16</v>
      </c>
      <c r="DP71">
        <v>0</v>
      </c>
      <c r="DQ71">
        <v>0</v>
      </c>
      <c r="DR71">
        <v>10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4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2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30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</row>
    <row r="72" spans="1:172" x14ac:dyDescent="0.2">
      <c r="A72">
        <v>535</v>
      </c>
      <c r="B72" t="s">
        <v>152</v>
      </c>
      <c r="C72" t="s">
        <v>70</v>
      </c>
      <c r="D72" t="s">
        <v>631</v>
      </c>
      <c r="E72">
        <v>1967</v>
      </c>
      <c r="F72">
        <v>52</v>
      </c>
      <c r="G72" t="s">
        <v>779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8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1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63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</row>
    <row r="73" spans="1:172" x14ac:dyDescent="0.2">
      <c r="A73">
        <v>536</v>
      </c>
      <c r="B73" t="s">
        <v>153</v>
      </c>
      <c r="C73" t="s">
        <v>69</v>
      </c>
      <c r="D73" t="s">
        <v>631</v>
      </c>
      <c r="E73">
        <v>1967</v>
      </c>
      <c r="F73">
        <v>52</v>
      </c>
      <c r="G73" t="s">
        <v>779</v>
      </c>
      <c r="H73">
        <v>0</v>
      </c>
      <c r="I73">
        <v>0</v>
      </c>
      <c r="J73">
        <v>510</v>
      </c>
      <c r="K73">
        <v>0</v>
      </c>
      <c r="L73">
        <v>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13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4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62</v>
      </c>
      <c r="FC73">
        <v>0</v>
      </c>
      <c r="FD73">
        <v>0</v>
      </c>
      <c r="FE73">
        <v>182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</row>
    <row r="74" spans="1:172" x14ac:dyDescent="0.2">
      <c r="A74">
        <v>546</v>
      </c>
      <c r="B74" t="s">
        <v>154</v>
      </c>
      <c r="C74" t="s">
        <v>52</v>
      </c>
      <c r="D74" t="s">
        <v>631</v>
      </c>
      <c r="E74">
        <v>1967</v>
      </c>
      <c r="F74">
        <v>52</v>
      </c>
      <c r="G74" t="s">
        <v>779</v>
      </c>
      <c r="H74">
        <v>0</v>
      </c>
      <c r="I74">
        <v>0</v>
      </c>
      <c r="J74">
        <v>127.5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8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20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20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11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16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4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24</v>
      </c>
      <c r="FC74">
        <v>0</v>
      </c>
      <c r="FD74">
        <v>0</v>
      </c>
      <c r="FE74">
        <v>108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</row>
    <row r="75" spans="1:172" x14ac:dyDescent="0.2">
      <c r="A75">
        <v>548</v>
      </c>
      <c r="B75" t="s">
        <v>155</v>
      </c>
      <c r="C75" t="s">
        <v>78</v>
      </c>
      <c r="D75" t="s">
        <v>631</v>
      </c>
      <c r="E75">
        <v>1967</v>
      </c>
      <c r="F75">
        <v>52</v>
      </c>
      <c r="G75" t="s">
        <v>779</v>
      </c>
      <c r="H75">
        <v>0</v>
      </c>
      <c r="I75">
        <v>0</v>
      </c>
      <c r="J75">
        <v>510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16</v>
      </c>
      <c r="DM75">
        <v>0</v>
      </c>
      <c r="DN75">
        <v>20</v>
      </c>
      <c r="DO75">
        <v>0</v>
      </c>
      <c r="DP75">
        <v>0</v>
      </c>
      <c r="DQ75">
        <v>0</v>
      </c>
      <c r="DR75">
        <v>20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12</v>
      </c>
      <c r="FC75">
        <v>0</v>
      </c>
      <c r="FD75">
        <v>0</v>
      </c>
      <c r="FE75">
        <v>223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</row>
    <row r="76" spans="1:172" x14ac:dyDescent="0.2">
      <c r="A76">
        <v>557</v>
      </c>
      <c r="B76" t="s">
        <v>156</v>
      </c>
      <c r="C76" t="s">
        <v>37</v>
      </c>
      <c r="D76" t="s">
        <v>631</v>
      </c>
      <c r="E76">
        <v>1968</v>
      </c>
      <c r="F76">
        <v>51</v>
      </c>
      <c r="G76" t="s">
        <v>779</v>
      </c>
      <c r="H76">
        <v>0</v>
      </c>
      <c r="I76">
        <v>202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10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4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103</v>
      </c>
      <c r="FC76">
        <v>0</v>
      </c>
      <c r="FD76">
        <v>0</v>
      </c>
      <c r="FE76">
        <v>247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</row>
    <row r="77" spans="1:172" x14ac:dyDescent="0.2">
      <c r="A77">
        <v>569</v>
      </c>
      <c r="B77" t="s">
        <v>664</v>
      </c>
      <c r="C77" t="s">
        <v>65</v>
      </c>
      <c r="D77" t="s">
        <v>631</v>
      </c>
      <c r="E77">
        <v>1968</v>
      </c>
      <c r="F77">
        <v>51</v>
      </c>
      <c r="G77" t="s">
        <v>779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4</v>
      </c>
      <c r="EU77">
        <v>12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14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</row>
    <row r="78" spans="1:172" x14ac:dyDescent="0.2">
      <c r="A78">
        <v>571</v>
      </c>
      <c r="B78" t="s">
        <v>157</v>
      </c>
      <c r="C78" t="s">
        <v>67</v>
      </c>
      <c r="D78" t="s">
        <v>631</v>
      </c>
      <c r="E78">
        <v>1968</v>
      </c>
      <c r="F78">
        <v>51</v>
      </c>
      <c r="G78" t="s">
        <v>779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5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2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114</v>
      </c>
      <c r="FC78">
        <v>0</v>
      </c>
      <c r="FD78">
        <v>0</v>
      </c>
      <c r="FE78">
        <v>407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</row>
    <row r="79" spans="1:172" x14ac:dyDescent="0.2">
      <c r="A79">
        <v>583</v>
      </c>
      <c r="B79" t="s">
        <v>158</v>
      </c>
      <c r="C79" t="s">
        <v>67</v>
      </c>
      <c r="D79" t="s">
        <v>631</v>
      </c>
      <c r="E79">
        <v>1968</v>
      </c>
      <c r="F79">
        <v>51</v>
      </c>
      <c r="G79" t="s">
        <v>779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8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77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</row>
    <row r="80" spans="1:172" x14ac:dyDescent="0.2">
      <c r="A80">
        <v>586</v>
      </c>
      <c r="B80" t="s">
        <v>799</v>
      </c>
      <c r="C80" t="s">
        <v>58</v>
      </c>
      <c r="D80" t="s">
        <v>631</v>
      </c>
      <c r="E80">
        <v>1969</v>
      </c>
      <c r="F80">
        <v>50</v>
      </c>
      <c r="G80" t="s">
        <v>779</v>
      </c>
      <c r="H80">
        <v>0</v>
      </c>
      <c r="I80">
        <v>0</v>
      </c>
      <c r="J80">
        <v>478.1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2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114</v>
      </c>
      <c r="FC80">
        <v>0</v>
      </c>
      <c r="FD80">
        <v>0</v>
      </c>
      <c r="FE80">
        <v>233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</row>
    <row r="81" spans="1:172" x14ac:dyDescent="0.2">
      <c r="A81">
        <v>605</v>
      </c>
      <c r="B81" t="s">
        <v>706</v>
      </c>
      <c r="C81" t="s">
        <v>35</v>
      </c>
      <c r="D81" t="s">
        <v>631</v>
      </c>
      <c r="E81">
        <v>1969</v>
      </c>
      <c r="F81">
        <v>50</v>
      </c>
      <c r="G81" t="s">
        <v>779</v>
      </c>
      <c r="H81">
        <v>0</v>
      </c>
      <c r="I81">
        <v>0</v>
      </c>
      <c r="J81">
        <v>79.7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440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</row>
    <row r="82" spans="1:172" x14ac:dyDescent="0.2">
      <c r="A82">
        <v>612</v>
      </c>
      <c r="B82" t="s">
        <v>707</v>
      </c>
      <c r="C82" t="s">
        <v>39</v>
      </c>
      <c r="D82" t="s">
        <v>631</v>
      </c>
      <c r="E82">
        <v>1969</v>
      </c>
      <c r="F82">
        <v>50</v>
      </c>
      <c r="G82" t="s">
        <v>779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2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103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</row>
    <row r="83" spans="1:172" x14ac:dyDescent="0.2">
      <c r="A83">
        <v>615</v>
      </c>
      <c r="B83" t="s">
        <v>159</v>
      </c>
      <c r="C83" t="s">
        <v>46</v>
      </c>
      <c r="D83" t="s">
        <v>631</v>
      </c>
      <c r="E83">
        <v>1969</v>
      </c>
      <c r="F83">
        <v>50</v>
      </c>
      <c r="G83" t="s">
        <v>779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4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2</v>
      </c>
      <c r="DL83">
        <v>0</v>
      </c>
      <c r="DM83">
        <v>0</v>
      </c>
      <c r="DN83">
        <v>2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87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</row>
    <row r="84" spans="1:172" x14ac:dyDescent="0.2">
      <c r="A84">
        <v>618</v>
      </c>
      <c r="B84" t="s">
        <v>160</v>
      </c>
      <c r="C84" t="s">
        <v>48</v>
      </c>
      <c r="D84" t="s">
        <v>631</v>
      </c>
      <c r="E84">
        <v>1969</v>
      </c>
      <c r="F84">
        <v>50</v>
      </c>
      <c r="G84" t="s">
        <v>779</v>
      </c>
      <c r="H84">
        <v>0</v>
      </c>
      <c r="I84">
        <v>0</v>
      </c>
      <c r="J84">
        <v>336.5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278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</row>
    <row r="85" spans="1:172" x14ac:dyDescent="0.2">
      <c r="A85">
        <v>631</v>
      </c>
      <c r="B85" t="s">
        <v>161</v>
      </c>
      <c r="C85" t="s">
        <v>50</v>
      </c>
      <c r="D85" t="s">
        <v>631</v>
      </c>
      <c r="E85">
        <v>1970</v>
      </c>
      <c r="F85">
        <v>49</v>
      </c>
      <c r="G85" t="s">
        <v>779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98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</row>
    <row r="86" spans="1:172" x14ac:dyDescent="0.2">
      <c r="A86">
        <v>635</v>
      </c>
      <c r="B86" t="s">
        <v>727</v>
      </c>
      <c r="C86" t="s">
        <v>32</v>
      </c>
      <c r="D86" t="s">
        <v>631</v>
      </c>
      <c r="E86">
        <v>1970</v>
      </c>
      <c r="F86">
        <v>49</v>
      </c>
      <c r="G86" t="s">
        <v>779</v>
      </c>
      <c r="H86">
        <v>0</v>
      </c>
      <c r="I86">
        <v>0</v>
      </c>
      <c r="J86">
        <v>318.8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290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</row>
    <row r="87" spans="1:172" x14ac:dyDescent="0.2">
      <c r="A87">
        <v>645</v>
      </c>
      <c r="B87" t="s">
        <v>162</v>
      </c>
      <c r="C87" t="s">
        <v>50</v>
      </c>
      <c r="D87" t="s">
        <v>631</v>
      </c>
      <c r="E87">
        <v>1971</v>
      </c>
      <c r="F87">
        <v>48</v>
      </c>
      <c r="G87" t="s">
        <v>780</v>
      </c>
      <c r="H87">
        <v>0</v>
      </c>
      <c r="I87">
        <v>0</v>
      </c>
      <c r="J87">
        <v>394.6</v>
      </c>
      <c r="K87">
        <v>0</v>
      </c>
      <c r="L87">
        <v>0</v>
      </c>
      <c r="M87">
        <v>20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9.5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8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8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3</v>
      </c>
      <c r="FC87">
        <v>0</v>
      </c>
      <c r="FD87">
        <v>0</v>
      </c>
      <c r="FE87">
        <v>145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</row>
    <row r="88" spans="1:172" x14ac:dyDescent="0.2">
      <c r="A88">
        <v>654</v>
      </c>
      <c r="B88" t="s">
        <v>163</v>
      </c>
      <c r="C88" t="s">
        <v>52</v>
      </c>
      <c r="D88" t="s">
        <v>631</v>
      </c>
      <c r="E88">
        <v>1971</v>
      </c>
      <c r="F88">
        <v>48</v>
      </c>
      <c r="G88" t="s">
        <v>780</v>
      </c>
      <c r="H88">
        <v>0</v>
      </c>
      <c r="I88">
        <v>0</v>
      </c>
      <c r="J88">
        <v>255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2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63</v>
      </c>
      <c r="FC88">
        <v>0</v>
      </c>
      <c r="FD88">
        <v>0</v>
      </c>
      <c r="FE88">
        <v>319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</row>
    <row r="89" spans="1:172" x14ac:dyDescent="0.2">
      <c r="A89">
        <v>659</v>
      </c>
      <c r="B89" t="s">
        <v>164</v>
      </c>
      <c r="C89" t="s">
        <v>62</v>
      </c>
      <c r="D89" t="s">
        <v>631</v>
      </c>
      <c r="E89">
        <v>1971</v>
      </c>
      <c r="F89">
        <v>48</v>
      </c>
      <c r="G89" t="s">
        <v>780</v>
      </c>
      <c r="H89">
        <v>0</v>
      </c>
      <c r="I89">
        <v>510.5</v>
      </c>
      <c r="J89">
        <v>807.5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8</v>
      </c>
      <c r="DL89">
        <v>0</v>
      </c>
      <c r="DM89">
        <v>0</v>
      </c>
      <c r="DN89">
        <v>12</v>
      </c>
      <c r="DO89">
        <v>0</v>
      </c>
      <c r="DP89">
        <v>0</v>
      </c>
      <c r="DQ89">
        <v>20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4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6</v>
      </c>
      <c r="FC89">
        <v>0</v>
      </c>
      <c r="FD89">
        <v>0</v>
      </c>
      <c r="FE89">
        <v>132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</row>
    <row r="90" spans="1:172" x14ac:dyDescent="0.2">
      <c r="A90">
        <v>668</v>
      </c>
      <c r="B90" t="s">
        <v>1173</v>
      </c>
      <c r="C90" t="s">
        <v>53</v>
      </c>
      <c r="D90" t="s">
        <v>631</v>
      </c>
      <c r="E90">
        <v>1972</v>
      </c>
      <c r="F90">
        <v>47</v>
      </c>
      <c r="G90" t="s">
        <v>780</v>
      </c>
      <c r="H90">
        <v>0</v>
      </c>
      <c r="I90">
        <v>0</v>
      </c>
      <c r="J90">
        <v>31.9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503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</row>
    <row r="91" spans="1:172" x14ac:dyDescent="0.2">
      <c r="A91">
        <v>671</v>
      </c>
      <c r="B91" t="s">
        <v>577</v>
      </c>
      <c r="C91" t="s">
        <v>64</v>
      </c>
      <c r="D91" t="s">
        <v>631</v>
      </c>
      <c r="E91">
        <v>1972</v>
      </c>
      <c r="F91">
        <v>47</v>
      </c>
      <c r="G91" t="s">
        <v>780</v>
      </c>
      <c r="H91">
        <v>0</v>
      </c>
      <c r="I91">
        <v>293.5</v>
      </c>
      <c r="J91">
        <v>449.9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4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40</v>
      </c>
      <c r="FC91">
        <v>0</v>
      </c>
      <c r="FD91">
        <v>0</v>
      </c>
      <c r="FE91">
        <v>187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</row>
    <row r="92" spans="1:172" x14ac:dyDescent="0.2">
      <c r="A92">
        <v>684</v>
      </c>
      <c r="B92" t="s">
        <v>165</v>
      </c>
      <c r="C92" t="s">
        <v>74</v>
      </c>
      <c r="D92" t="s">
        <v>631</v>
      </c>
      <c r="E92">
        <v>1972</v>
      </c>
      <c r="F92">
        <v>47</v>
      </c>
      <c r="G92" t="s">
        <v>780</v>
      </c>
      <c r="H92">
        <v>0</v>
      </c>
      <c r="I92">
        <v>0</v>
      </c>
      <c r="J92">
        <v>411.3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253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</row>
    <row r="93" spans="1:172" x14ac:dyDescent="0.2">
      <c r="A93">
        <v>689</v>
      </c>
      <c r="B93" t="s">
        <v>166</v>
      </c>
      <c r="C93" t="s">
        <v>52</v>
      </c>
      <c r="D93" t="s">
        <v>631</v>
      </c>
      <c r="E93">
        <v>1972</v>
      </c>
      <c r="F93">
        <v>47</v>
      </c>
      <c r="G93" t="s">
        <v>780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16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12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4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4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4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</row>
    <row r="94" spans="1:172" x14ac:dyDescent="0.2">
      <c r="A94">
        <v>692</v>
      </c>
      <c r="B94" t="s">
        <v>167</v>
      </c>
      <c r="C94" t="s">
        <v>72</v>
      </c>
      <c r="D94" t="s">
        <v>631</v>
      </c>
      <c r="E94">
        <v>1972</v>
      </c>
      <c r="F94">
        <v>47</v>
      </c>
      <c r="G94" t="s">
        <v>780</v>
      </c>
      <c r="H94">
        <v>0</v>
      </c>
      <c r="I94">
        <v>0</v>
      </c>
      <c r="J94">
        <v>382.5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261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</row>
    <row r="95" spans="1:172" x14ac:dyDescent="0.2">
      <c r="A95">
        <v>693</v>
      </c>
      <c r="B95" t="s">
        <v>660</v>
      </c>
      <c r="C95" t="s">
        <v>612</v>
      </c>
      <c r="D95" t="s">
        <v>631</v>
      </c>
      <c r="E95">
        <v>1972</v>
      </c>
      <c r="F95">
        <v>47</v>
      </c>
      <c r="G95" t="s">
        <v>780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4</v>
      </c>
      <c r="EU95">
        <v>0</v>
      </c>
      <c r="EV95">
        <v>16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11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</row>
    <row r="96" spans="1:172" x14ac:dyDescent="0.2">
      <c r="A96">
        <v>701</v>
      </c>
      <c r="B96" t="s">
        <v>585</v>
      </c>
      <c r="C96" t="s">
        <v>73</v>
      </c>
      <c r="D96" t="s">
        <v>631</v>
      </c>
      <c r="E96">
        <v>1973</v>
      </c>
      <c r="F96">
        <v>46</v>
      </c>
      <c r="G96" t="s">
        <v>780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8.5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3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51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</row>
    <row r="97" spans="1:172" x14ac:dyDescent="0.2">
      <c r="A97">
        <v>707</v>
      </c>
      <c r="B97" t="s">
        <v>800</v>
      </c>
      <c r="C97" t="s">
        <v>39</v>
      </c>
      <c r="D97" t="s">
        <v>631</v>
      </c>
      <c r="E97">
        <v>1973</v>
      </c>
      <c r="F97">
        <v>46</v>
      </c>
      <c r="G97" t="s">
        <v>780</v>
      </c>
      <c r="H97">
        <v>0</v>
      </c>
      <c r="I97">
        <v>0</v>
      </c>
      <c r="J97">
        <v>414.4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252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</row>
    <row r="98" spans="1:172" x14ac:dyDescent="0.2">
      <c r="A98">
        <v>712</v>
      </c>
      <c r="B98" t="s">
        <v>659</v>
      </c>
      <c r="C98" t="s">
        <v>43</v>
      </c>
      <c r="D98" t="s">
        <v>631</v>
      </c>
      <c r="E98">
        <v>1973</v>
      </c>
      <c r="F98">
        <v>46</v>
      </c>
      <c r="G98" t="s">
        <v>780</v>
      </c>
      <c r="H98">
        <v>0</v>
      </c>
      <c r="I98">
        <v>0</v>
      </c>
      <c r="J98">
        <v>0</v>
      </c>
      <c r="K98">
        <v>0</v>
      </c>
      <c r="L98">
        <v>0.5</v>
      </c>
      <c r="M98">
        <v>0</v>
      </c>
      <c r="N98">
        <v>0</v>
      </c>
      <c r="O98">
        <v>16</v>
      </c>
      <c r="P98">
        <v>0</v>
      </c>
      <c r="Q98">
        <v>0</v>
      </c>
      <c r="R98">
        <v>0</v>
      </c>
      <c r="S98">
        <v>16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20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10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10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12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5</v>
      </c>
      <c r="FE98">
        <v>443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</row>
    <row r="99" spans="1:172" x14ac:dyDescent="0.2">
      <c r="A99">
        <v>725</v>
      </c>
      <c r="B99" t="s">
        <v>168</v>
      </c>
      <c r="C99" t="s">
        <v>44</v>
      </c>
      <c r="D99" t="s">
        <v>631</v>
      </c>
      <c r="E99">
        <v>1974</v>
      </c>
      <c r="F99">
        <v>45</v>
      </c>
      <c r="G99" t="s">
        <v>780</v>
      </c>
      <c r="H99">
        <v>0</v>
      </c>
      <c r="I99">
        <v>0</v>
      </c>
      <c r="J99">
        <v>230.2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3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2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2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44</v>
      </c>
      <c r="FC99">
        <v>0</v>
      </c>
      <c r="FD99">
        <v>0</v>
      </c>
      <c r="FE99">
        <v>329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</row>
    <row r="100" spans="1:172" x14ac:dyDescent="0.2">
      <c r="A100">
        <v>726</v>
      </c>
      <c r="B100" t="s">
        <v>995</v>
      </c>
      <c r="C100" t="s">
        <v>65</v>
      </c>
      <c r="D100" t="s">
        <v>631</v>
      </c>
      <c r="E100">
        <v>1974</v>
      </c>
      <c r="F100">
        <v>45</v>
      </c>
      <c r="G100" t="s">
        <v>780</v>
      </c>
      <c r="H100">
        <v>0</v>
      </c>
      <c r="I100">
        <v>0</v>
      </c>
      <c r="J100">
        <v>31.9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503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</row>
    <row r="101" spans="1:172" x14ac:dyDescent="0.2">
      <c r="A101">
        <v>732</v>
      </c>
      <c r="B101" t="s">
        <v>169</v>
      </c>
      <c r="C101" t="s">
        <v>74</v>
      </c>
      <c r="D101" t="s">
        <v>631</v>
      </c>
      <c r="E101">
        <v>1974</v>
      </c>
      <c r="F101">
        <v>45</v>
      </c>
      <c r="G101" t="s">
        <v>780</v>
      </c>
      <c r="H101">
        <v>0</v>
      </c>
      <c r="I101">
        <v>0</v>
      </c>
      <c r="J101">
        <v>318.7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2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98</v>
      </c>
      <c r="FC101">
        <v>0</v>
      </c>
      <c r="FD101">
        <v>0</v>
      </c>
      <c r="FE101">
        <v>296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</row>
    <row r="102" spans="1:172" x14ac:dyDescent="0.2">
      <c r="A102">
        <v>734</v>
      </c>
      <c r="B102" t="s">
        <v>170</v>
      </c>
      <c r="C102" t="s">
        <v>72</v>
      </c>
      <c r="D102" t="s">
        <v>631</v>
      </c>
      <c r="E102">
        <v>1974</v>
      </c>
      <c r="F102">
        <v>45</v>
      </c>
      <c r="G102" t="s">
        <v>780</v>
      </c>
      <c r="H102">
        <v>0</v>
      </c>
      <c r="I102">
        <v>0</v>
      </c>
      <c r="J102">
        <v>223.1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332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</row>
    <row r="103" spans="1:172" x14ac:dyDescent="0.2">
      <c r="A103">
        <v>740</v>
      </c>
      <c r="B103" t="s">
        <v>171</v>
      </c>
      <c r="C103" t="s">
        <v>33</v>
      </c>
      <c r="D103" t="s">
        <v>631</v>
      </c>
      <c r="E103">
        <v>1974</v>
      </c>
      <c r="F103">
        <v>45</v>
      </c>
      <c r="G103" t="s">
        <v>780</v>
      </c>
      <c r="H103">
        <v>0</v>
      </c>
      <c r="I103">
        <v>0</v>
      </c>
      <c r="J103">
        <v>318.7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296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</row>
    <row r="104" spans="1:172" x14ac:dyDescent="0.2">
      <c r="A104">
        <v>744</v>
      </c>
      <c r="B104" t="s">
        <v>172</v>
      </c>
      <c r="C104" t="s">
        <v>74</v>
      </c>
      <c r="D104" t="s">
        <v>631</v>
      </c>
      <c r="E104">
        <v>1974</v>
      </c>
      <c r="F104">
        <v>45</v>
      </c>
      <c r="G104" t="s">
        <v>780</v>
      </c>
      <c r="H104">
        <v>0</v>
      </c>
      <c r="I104">
        <v>0</v>
      </c>
      <c r="J104">
        <v>127.5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390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</row>
    <row r="105" spans="1:172" x14ac:dyDescent="0.2">
      <c r="A105">
        <v>750</v>
      </c>
      <c r="B105" t="s">
        <v>173</v>
      </c>
      <c r="C105" t="s">
        <v>38</v>
      </c>
      <c r="D105" t="s">
        <v>631</v>
      </c>
      <c r="E105">
        <v>1974</v>
      </c>
      <c r="F105">
        <v>45</v>
      </c>
      <c r="G105" t="s">
        <v>780</v>
      </c>
      <c r="H105">
        <v>0</v>
      </c>
      <c r="I105">
        <v>167</v>
      </c>
      <c r="J105">
        <v>354.2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218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</row>
    <row r="106" spans="1:172" x14ac:dyDescent="0.2">
      <c r="A106">
        <v>755</v>
      </c>
      <c r="B106" t="s">
        <v>174</v>
      </c>
      <c r="C106" t="s">
        <v>49</v>
      </c>
      <c r="D106" t="s">
        <v>631</v>
      </c>
      <c r="E106">
        <v>1975</v>
      </c>
      <c r="F106">
        <v>44</v>
      </c>
      <c r="G106" t="s">
        <v>780</v>
      </c>
      <c r="H106">
        <v>0</v>
      </c>
      <c r="I106">
        <v>0</v>
      </c>
      <c r="J106">
        <v>63.7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16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2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32</v>
      </c>
      <c r="FC106">
        <v>0</v>
      </c>
      <c r="FD106">
        <v>0</v>
      </c>
      <c r="FE106">
        <v>458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</row>
    <row r="107" spans="1:172" x14ac:dyDescent="0.2">
      <c r="A107">
        <v>762</v>
      </c>
      <c r="B107" t="s">
        <v>175</v>
      </c>
      <c r="C107" t="s">
        <v>76</v>
      </c>
      <c r="D107" t="s">
        <v>631</v>
      </c>
      <c r="E107">
        <v>1975</v>
      </c>
      <c r="F107">
        <v>44</v>
      </c>
      <c r="G107" t="s">
        <v>780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</row>
    <row r="108" spans="1:172" x14ac:dyDescent="0.2">
      <c r="A108">
        <v>779</v>
      </c>
      <c r="B108" t="s">
        <v>665</v>
      </c>
      <c r="C108" t="s">
        <v>48</v>
      </c>
      <c r="D108" t="s">
        <v>631</v>
      </c>
      <c r="E108">
        <v>1975</v>
      </c>
      <c r="F108">
        <v>44</v>
      </c>
      <c r="G108" t="s">
        <v>780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8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18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</row>
    <row r="109" spans="1:172" x14ac:dyDescent="0.2">
      <c r="A109">
        <v>793</v>
      </c>
      <c r="B109" t="s">
        <v>581</v>
      </c>
      <c r="C109" t="s">
        <v>64</v>
      </c>
      <c r="D109" t="s">
        <v>631</v>
      </c>
      <c r="E109">
        <v>1976</v>
      </c>
      <c r="F109">
        <v>43</v>
      </c>
      <c r="G109" t="s">
        <v>780</v>
      </c>
      <c r="H109">
        <v>0</v>
      </c>
      <c r="I109">
        <v>494.5</v>
      </c>
      <c r="J109">
        <v>819.7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133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</row>
    <row r="110" spans="1:172" x14ac:dyDescent="0.2">
      <c r="A110">
        <v>804</v>
      </c>
      <c r="B110" t="s">
        <v>176</v>
      </c>
      <c r="C110" t="s">
        <v>77</v>
      </c>
      <c r="D110" t="s">
        <v>631</v>
      </c>
      <c r="E110">
        <v>1976</v>
      </c>
      <c r="F110">
        <v>43</v>
      </c>
      <c r="G110" t="s">
        <v>780</v>
      </c>
      <c r="H110">
        <v>0</v>
      </c>
      <c r="I110">
        <v>1205</v>
      </c>
      <c r="J110">
        <v>2231.3000000000002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55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</row>
    <row r="111" spans="1:172" x14ac:dyDescent="0.2">
      <c r="A111">
        <v>836</v>
      </c>
      <c r="B111" t="s">
        <v>666</v>
      </c>
      <c r="C111" t="s">
        <v>51</v>
      </c>
      <c r="D111" t="s">
        <v>631</v>
      </c>
      <c r="E111">
        <v>1977</v>
      </c>
      <c r="F111">
        <v>42</v>
      </c>
      <c r="G111" t="s">
        <v>780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492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</row>
    <row r="112" spans="1:172" x14ac:dyDescent="0.2">
      <c r="A112">
        <v>837</v>
      </c>
      <c r="B112" t="s">
        <v>177</v>
      </c>
      <c r="C112" t="s">
        <v>52</v>
      </c>
      <c r="D112" t="s">
        <v>631</v>
      </c>
      <c r="E112">
        <v>1977</v>
      </c>
      <c r="F112">
        <v>42</v>
      </c>
      <c r="G112" t="s">
        <v>780</v>
      </c>
      <c r="H112">
        <v>0</v>
      </c>
      <c r="I112">
        <v>602</v>
      </c>
      <c r="J112">
        <v>1204.0999999999999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20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9</v>
      </c>
      <c r="FC112">
        <v>0</v>
      </c>
      <c r="FD112">
        <v>0</v>
      </c>
      <c r="FE112">
        <v>104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</row>
    <row r="113" spans="1:172" x14ac:dyDescent="0.2">
      <c r="A113">
        <v>839</v>
      </c>
      <c r="B113" t="s">
        <v>178</v>
      </c>
      <c r="C113" t="s">
        <v>42</v>
      </c>
      <c r="D113" t="s">
        <v>631</v>
      </c>
      <c r="E113">
        <v>1977</v>
      </c>
      <c r="F113">
        <v>42</v>
      </c>
      <c r="G113" t="s">
        <v>780</v>
      </c>
      <c r="H113">
        <v>0</v>
      </c>
      <c r="I113">
        <v>0</v>
      </c>
      <c r="J113">
        <v>382.5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261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0</v>
      </c>
    </row>
    <row r="114" spans="1:172" x14ac:dyDescent="0.2">
      <c r="A114">
        <v>842</v>
      </c>
      <c r="B114" t="s">
        <v>179</v>
      </c>
      <c r="C114" t="s">
        <v>74</v>
      </c>
      <c r="D114" t="s">
        <v>631</v>
      </c>
      <c r="E114">
        <v>1977</v>
      </c>
      <c r="F114">
        <v>42</v>
      </c>
      <c r="G114" t="s">
        <v>780</v>
      </c>
      <c r="H114">
        <v>0</v>
      </c>
      <c r="I114">
        <v>0</v>
      </c>
      <c r="J114">
        <v>425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248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</row>
    <row r="115" spans="1:172" x14ac:dyDescent="0.2">
      <c r="A115">
        <v>843</v>
      </c>
      <c r="B115" t="s">
        <v>180</v>
      </c>
      <c r="C115" t="s">
        <v>72</v>
      </c>
      <c r="D115" t="s">
        <v>632</v>
      </c>
      <c r="E115">
        <v>1977</v>
      </c>
      <c r="F115">
        <v>42</v>
      </c>
      <c r="G115" t="s">
        <v>780</v>
      </c>
      <c r="H115">
        <v>0</v>
      </c>
      <c r="I115">
        <v>1224</v>
      </c>
      <c r="J115">
        <v>1500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53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</row>
    <row r="116" spans="1:172" x14ac:dyDescent="0.2">
      <c r="A116">
        <v>846</v>
      </c>
      <c r="B116" t="s">
        <v>181</v>
      </c>
      <c r="C116" t="s">
        <v>49</v>
      </c>
      <c r="D116" t="s">
        <v>631</v>
      </c>
      <c r="E116">
        <v>1977</v>
      </c>
      <c r="F116">
        <v>42</v>
      </c>
      <c r="G116" t="s">
        <v>780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12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22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</row>
    <row r="117" spans="1:172" x14ac:dyDescent="0.2">
      <c r="A117">
        <v>850</v>
      </c>
      <c r="B117" t="s">
        <v>182</v>
      </c>
      <c r="C117" t="s">
        <v>52</v>
      </c>
      <c r="D117" t="s">
        <v>631</v>
      </c>
      <c r="E117">
        <v>1977</v>
      </c>
      <c r="F117">
        <v>42</v>
      </c>
      <c r="G117" t="s">
        <v>780</v>
      </c>
      <c r="H117">
        <v>0</v>
      </c>
      <c r="I117">
        <v>0</v>
      </c>
      <c r="J117">
        <v>358.6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5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10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2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1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98</v>
      </c>
      <c r="FC117">
        <v>0</v>
      </c>
      <c r="FD117">
        <v>0</v>
      </c>
      <c r="FE117">
        <v>186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</row>
    <row r="118" spans="1:172" x14ac:dyDescent="0.2">
      <c r="A118">
        <v>852</v>
      </c>
      <c r="B118" t="s">
        <v>562</v>
      </c>
      <c r="C118" t="s">
        <v>72</v>
      </c>
      <c r="D118" t="s">
        <v>632</v>
      </c>
      <c r="E118">
        <v>1977</v>
      </c>
      <c r="F118">
        <v>42</v>
      </c>
      <c r="G118" t="s">
        <v>780</v>
      </c>
      <c r="H118">
        <v>0</v>
      </c>
      <c r="I118">
        <v>0</v>
      </c>
      <c r="J118">
        <v>1428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77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</row>
    <row r="119" spans="1:172" x14ac:dyDescent="0.2">
      <c r="A119">
        <v>856</v>
      </c>
      <c r="B119" t="s">
        <v>183</v>
      </c>
      <c r="C119" t="s">
        <v>72</v>
      </c>
      <c r="D119" t="s">
        <v>631</v>
      </c>
      <c r="E119">
        <v>1977</v>
      </c>
      <c r="F119">
        <v>42</v>
      </c>
      <c r="G119" t="s">
        <v>780</v>
      </c>
      <c r="H119">
        <v>0</v>
      </c>
      <c r="I119">
        <v>769</v>
      </c>
      <c r="J119">
        <v>765.1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119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</row>
    <row r="120" spans="1:172" x14ac:dyDescent="0.2">
      <c r="A120">
        <v>857</v>
      </c>
      <c r="B120" t="s">
        <v>184</v>
      </c>
      <c r="C120" t="s">
        <v>77</v>
      </c>
      <c r="D120" t="s">
        <v>631</v>
      </c>
      <c r="E120">
        <v>1977</v>
      </c>
      <c r="F120">
        <v>42</v>
      </c>
      <c r="G120" t="s">
        <v>780</v>
      </c>
      <c r="H120">
        <v>0</v>
      </c>
      <c r="I120">
        <v>0</v>
      </c>
      <c r="J120">
        <v>510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223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</row>
    <row r="121" spans="1:172" x14ac:dyDescent="0.2">
      <c r="A121">
        <v>865</v>
      </c>
      <c r="B121" t="s">
        <v>974</v>
      </c>
      <c r="C121" t="s">
        <v>32</v>
      </c>
      <c r="D121" t="s">
        <v>631</v>
      </c>
      <c r="E121">
        <v>1978</v>
      </c>
      <c r="F121">
        <v>41</v>
      </c>
      <c r="G121" t="s">
        <v>780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4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63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</row>
    <row r="122" spans="1:172" x14ac:dyDescent="0.2">
      <c r="A122">
        <v>867</v>
      </c>
      <c r="B122" t="s">
        <v>185</v>
      </c>
      <c r="C122" t="s">
        <v>64</v>
      </c>
      <c r="D122" t="s">
        <v>631</v>
      </c>
      <c r="E122">
        <v>1978</v>
      </c>
      <c r="F122">
        <v>41</v>
      </c>
      <c r="G122" t="s">
        <v>780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2</v>
      </c>
      <c r="DI122">
        <v>0</v>
      </c>
      <c r="DJ122">
        <v>0</v>
      </c>
      <c r="DK122">
        <v>2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4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32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</row>
    <row r="123" spans="1:172" x14ac:dyDescent="0.2">
      <c r="A123">
        <v>878</v>
      </c>
      <c r="B123" t="s">
        <v>708</v>
      </c>
      <c r="C123" t="s">
        <v>47</v>
      </c>
      <c r="D123" t="s">
        <v>631</v>
      </c>
      <c r="E123">
        <v>1978</v>
      </c>
      <c r="F123">
        <v>41</v>
      </c>
      <c r="G123" t="s">
        <v>780</v>
      </c>
      <c r="H123">
        <v>0</v>
      </c>
      <c r="I123">
        <v>0</v>
      </c>
      <c r="J123">
        <v>95.6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423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0</v>
      </c>
      <c r="FO123">
        <v>0</v>
      </c>
      <c r="FP123">
        <v>0</v>
      </c>
    </row>
    <row r="124" spans="1:172" x14ac:dyDescent="0.2">
      <c r="A124">
        <v>882</v>
      </c>
      <c r="B124" t="s">
        <v>186</v>
      </c>
      <c r="C124" t="s">
        <v>63</v>
      </c>
      <c r="D124" t="s">
        <v>632</v>
      </c>
      <c r="E124">
        <v>1978</v>
      </c>
      <c r="F124">
        <v>41</v>
      </c>
      <c r="G124" t="s">
        <v>780</v>
      </c>
      <c r="H124">
        <v>0</v>
      </c>
      <c r="I124">
        <v>608.5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105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</row>
    <row r="125" spans="1:172" x14ac:dyDescent="0.2">
      <c r="A125">
        <v>887</v>
      </c>
      <c r="B125" t="s">
        <v>962</v>
      </c>
      <c r="C125" t="s">
        <v>39</v>
      </c>
      <c r="D125" t="s">
        <v>631</v>
      </c>
      <c r="E125">
        <v>1979</v>
      </c>
      <c r="F125">
        <v>40</v>
      </c>
      <c r="G125" t="s">
        <v>780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2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1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83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</row>
    <row r="126" spans="1:172" x14ac:dyDescent="0.2">
      <c r="A126">
        <v>895</v>
      </c>
      <c r="B126" t="s">
        <v>187</v>
      </c>
      <c r="C126" t="s">
        <v>48</v>
      </c>
      <c r="D126" t="s">
        <v>631</v>
      </c>
      <c r="E126">
        <v>1979</v>
      </c>
      <c r="F126">
        <v>40</v>
      </c>
      <c r="G126" t="s">
        <v>780</v>
      </c>
      <c r="H126">
        <v>0</v>
      </c>
      <c r="I126">
        <v>0</v>
      </c>
      <c r="J126">
        <v>197.3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349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</row>
    <row r="127" spans="1:172" x14ac:dyDescent="0.2">
      <c r="A127">
        <v>902</v>
      </c>
      <c r="B127" t="s">
        <v>983</v>
      </c>
      <c r="C127" t="s">
        <v>52</v>
      </c>
      <c r="D127" t="s">
        <v>631</v>
      </c>
      <c r="E127">
        <v>1979</v>
      </c>
      <c r="F127">
        <v>40</v>
      </c>
      <c r="G127" t="s">
        <v>780</v>
      </c>
      <c r="H127">
        <v>0</v>
      </c>
      <c r="I127">
        <v>0</v>
      </c>
      <c r="J127">
        <v>345.3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274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</row>
    <row r="128" spans="1:172" x14ac:dyDescent="0.2">
      <c r="A128">
        <v>915</v>
      </c>
      <c r="B128" t="s">
        <v>188</v>
      </c>
      <c r="C128" t="s">
        <v>79</v>
      </c>
      <c r="D128" t="s">
        <v>631</v>
      </c>
      <c r="E128">
        <v>1979</v>
      </c>
      <c r="F128">
        <v>40</v>
      </c>
      <c r="G128" t="s">
        <v>780</v>
      </c>
      <c r="H128">
        <v>0</v>
      </c>
      <c r="I128">
        <v>1691.5</v>
      </c>
      <c r="J128">
        <v>4275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26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</row>
    <row r="129" spans="1:172" x14ac:dyDescent="0.2">
      <c r="A129">
        <v>918</v>
      </c>
      <c r="B129" t="s">
        <v>189</v>
      </c>
      <c r="C129" t="s">
        <v>33</v>
      </c>
      <c r="D129" t="s">
        <v>631</v>
      </c>
      <c r="E129">
        <v>1979</v>
      </c>
      <c r="F129">
        <v>40</v>
      </c>
      <c r="G129" t="s">
        <v>780</v>
      </c>
      <c r="H129">
        <v>0</v>
      </c>
      <c r="I129">
        <v>0</v>
      </c>
      <c r="J129">
        <v>318.8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2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7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58</v>
      </c>
      <c r="FC129">
        <v>0</v>
      </c>
      <c r="FD129">
        <v>0</v>
      </c>
      <c r="FE129">
        <v>290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</row>
    <row r="130" spans="1:172" x14ac:dyDescent="0.2">
      <c r="A130">
        <v>922</v>
      </c>
      <c r="B130" t="s">
        <v>190</v>
      </c>
      <c r="C130" t="s">
        <v>33</v>
      </c>
      <c r="D130" t="s">
        <v>631</v>
      </c>
      <c r="E130">
        <v>1979</v>
      </c>
      <c r="F130">
        <v>40</v>
      </c>
      <c r="G130" t="s">
        <v>780</v>
      </c>
      <c r="H130">
        <v>0</v>
      </c>
      <c r="I130">
        <v>0</v>
      </c>
      <c r="J130">
        <v>127.5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390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</row>
    <row r="131" spans="1:172" x14ac:dyDescent="0.2">
      <c r="A131">
        <v>923</v>
      </c>
      <c r="B131" t="s">
        <v>191</v>
      </c>
      <c r="C131" t="s">
        <v>77</v>
      </c>
      <c r="D131" t="s">
        <v>631</v>
      </c>
      <c r="E131">
        <v>1979</v>
      </c>
      <c r="F131">
        <v>40</v>
      </c>
      <c r="G131" t="s">
        <v>780</v>
      </c>
      <c r="H131">
        <v>0</v>
      </c>
      <c r="I131">
        <v>0</v>
      </c>
      <c r="J131">
        <v>279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4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63</v>
      </c>
      <c r="FC131">
        <v>0</v>
      </c>
      <c r="FD131">
        <v>0</v>
      </c>
      <c r="FE131">
        <v>308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</row>
    <row r="132" spans="1:172" x14ac:dyDescent="0.2">
      <c r="A132">
        <v>931</v>
      </c>
      <c r="B132" t="s">
        <v>192</v>
      </c>
      <c r="C132" t="s">
        <v>57</v>
      </c>
      <c r="D132" t="s">
        <v>631</v>
      </c>
      <c r="E132">
        <v>1980</v>
      </c>
      <c r="F132">
        <v>39</v>
      </c>
      <c r="G132" t="s">
        <v>780</v>
      </c>
      <c r="H132">
        <v>0</v>
      </c>
      <c r="I132">
        <v>772</v>
      </c>
      <c r="J132">
        <v>255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155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</row>
    <row r="133" spans="1:172" x14ac:dyDescent="0.2">
      <c r="A133">
        <v>935</v>
      </c>
      <c r="B133" t="s">
        <v>193</v>
      </c>
      <c r="C133" t="s">
        <v>57</v>
      </c>
      <c r="D133" t="s">
        <v>631</v>
      </c>
      <c r="E133">
        <v>1980</v>
      </c>
      <c r="F133">
        <v>39</v>
      </c>
      <c r="G133" t="s">
        <v>780</v>
      </c>
      <c r="H133">
        <v>0</v>
      </c>
      <c r="I133">
        <v>521.5</v>
      </c>
      <c r="J133">
        <v>849.9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129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</row>
    <row r="134" spans="1:172" x14ac:dyDescent="0.2">
      <c r="A134">
        <v>943</v>
      </c>
      <c r="B134" t="s">
        <v>194</v>
      </c>
      <c r="C134" t="s">
        <v>80</v>
      </c>
      <c r="D134" t="s">
        <v>631</v>
      </c>
      <c r="E134">
        <v>1980</v>
      </c>
      <c r="F134">
        <v>39</v>
      </c>
      <c r="G134" t="s">
        <v>780</v>
      </c>
      <c r="H134">
        <v>0</v>
      </c>
      <c r="I134">
        <v>1238.5</v>
      </c>
      <c r="J134">
        <v>1232.5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79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</row>
    <row r="135" spans="1:172" x14ac:dyDescent="0.2">
      <c r="A135">
        <v>947</v>
      </c>
      <c r="B135" t="s">
        <v>801</v>
      </c>
      <c r="C135" t="s">
        <v>52</v>
      </c>
      <c r="D135" t="s">
        <v>631</v>
      </c>
      <c r="E135">
        <v>1955</v>
      </c>
      <c r="F135">
        <v>64</v>
      </c>
      <c r="G135" t="s">
        <v>775</v>
      </c>
      <c r="H135">
        <v>0</v>
      </c>
      <c r="I135">
        <v>0</v>
      </c>
      <c r="J135">
        <v>31.9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3.5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5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7.5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4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8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47</v>
      </c>
      <c r="FC135">
        <v>0</v>
      </c>
      <c r="FD135">
        <v>0</v>
      </c>
      <c r="FE135">
        <v>503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</row>
    <row r="136" spans="1:172" x14ac:dyDescent="0.2">
      <c r="A136">
        <v>952</v>
      </c>
      <c r="B136" t="s">
        <v>998</v>
      </c>
      <c r="C136" t="s">
        <v>38</v>
      </c>
      <c r="D136" t="s">
        <v>631</v>
      </c>
      <c r="E136">
        <v>1980</v>
      </c>
      <c r="F136">
        <v>39</v>
      </c>
      <c r="G136" t="s">
        <v>780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7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379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</row>
    <row r="137" spans="1:172" x14ac:dyDescent="0.2">
      <c r="A137">
        <v>962</v>
      </c>
      <c r="B137" t="s">
        <v>195</v>
      </c>
      <c r="C137" t="s">
        <v>44</v>
      </c>
      <c r="D137" t="s">
        <v>632</v>
      </c>
      <c r="E137">
        <v>1980</v>
      </c>
      <c r="F137">
        <v>39</v>
      </c>
      <c r="G137" t="s">
        <v>780</v>
      </c>
      <c r="H137">
        <v>0</v>
      </c>
      <c r="I137">
        <v>0</v>
      </c>
      <c r="J137">
        <v>3321.4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46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0</v>
      </c>
    </row>
    <row r="138" spans="1:172" x14ac:dyDescent="0.2">
      <c r="A138">
        <v>963</v>
      </c>
      <c r="B138" t="s">
        <v>196</v>
      </c>
      <c r="C138" t="s">
        <v>32</v>
      </c>
      <c r="D138" t="s">
        <v>631</v>
      </c>
      <c r="E138">
        <v>1980</v>
      </c>
      <c r="F138">
        <v>39</v>
      </c>
      <c r="G138" t="s">
        <v>780</v>
      </c>
      <c r="H138">
        <v>0</v>
      </c>
      <c r="I138">
        <v>699</v>
      </c>
      <c r="J138">
        <v>1992.3</v>
      </c>
      <c r="K138">
        <v>0</v>
      </c>
      <c r="L138">
        <v>4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8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5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8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6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2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11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</row>
    <row r="139" spans="1:172" x14ac:dyDescent="0.2">
      <c r="A139">
        <v>972</v>
      </c>
      <c r="B139" t="s">
        <v>197</v>
      </c>
      <c r="C139" t="s">
        <v>57</v>
      </c>
      <c r="D139" t="s">
        <v>631</v>
      </c>
      <c r="E139">
        <v>1981</v>
      </c>
      <c r="F139">
        <v>38</v>
      </c>
      <c r="G139" t="s">
        <v>781</v>
      </c>
      <c r="H139">
        <v>0</v>
      </c>
      <c r="I139">
        <v>110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10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280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</row>
    <row r="140" spans="1:172" x14ac:dyDescent="0.2">
      <c r="A140">
        <v>975</v>
      </c>
      <c r="B140" t="s">
        <v>198</v>
      </c>
      <c r="C140" t="s">
        <v>78</v>
      </c>
      <c r="D140" t="s">
        <v>631</v>
      </c>
      <c r="E140">
        <v>1981</v>
      </c>
      <c r="F140">
        <v>38</v>
      </c>
      <c r="G140" t="s">
        <v>781</v>
      </c>
      <c r="H140">
        <v>0</v>
      </c>
      <c r="I140">
        <v>0</v>
      </c>
      <c r="J140">
        <v>434.6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245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</row>
    <row r="141" spans="1:172" x14ac:dyDescent="0.2">
      <c r="A141">
        <v>977</v>
      </c>
      <c r="B141" t="s">
        <v>888</v>
      </c>
      <c r="C141" t="s">
        <v>82</v>
      </c>
      <c r="D141" t="s">
        <v>631</v>
      </c>
      <c r="E141">
        <v>1981</v>
      </c>
      <c r="F141">
        <v>38</v>
      </c>
      <c r="G141" t="s">
        <v>781</v>
      </c>
      <c r="H141">
        <v>0</v>
      </c>
      <c r="I141">
        <v>1141</v>
      </c>
      <c r="J141">
        <v>701.3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101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</row>
    <row r="142" spans="1:172" x14ac:dyDescent="0.2">
      <c r="A142">
        <v>980</v>
      </c>
      <c r="B142" t="s">
        <v>199</v>
      </c>
      <c r="C142" t="s">
        <v>80</v>
      </c>
      <c r="D142" t="s">
        <v>631</v>
      </c>
      <c r="E142">
        <v>1981</v>
      </c>
      <c r="F142">
        <v>38</v>
      </c>
      <c r="G142" t="s">
        <v>781</v>
      </c>
      <c r="H142">
        <v>0</v>
      </c>
      <c r="I142">
        <v>493</v>
      </c>
      <c r="J142">
        <v>584.29999999999995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148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</row>
    <row r="143" spans="1:172" x14ac:dyDescent="0.2">
      <c r="A143">
        <v>981</v>
      </c>
      <c r="B143" t="s">
        <v>802</v>
      </c>
      <c r="C143" t="s">
        <v>77</v>
      </c>
      <c r="D143" t="s">
        <v>631</v>
      </c>
      <c r="E143">
        <v>1981</v>
      </c>
      <c r="F143">
        <v>38</v>
      </c>
      <c r="G143" t="s">
        <v>781</v>
      </c>
      <c r="H143">
        <v>0</v>
      </c>
      <c r="I143">
        <v>0</v>
      </c>
      <c r="J143">
        <v>31.9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503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</row>
    <row r="144" spans="1:172" x14ac:dyDescent="0.2">
      <c r="A144">
        <v>1000</v>
      </c>
      <c r="B144" t="s">
        <v>200</v>
      </c>
      <c r="C144" t="s">
        <v>44</v>
      </c>
      <c r="D144" t="s">
        <v>631</v>
      </c>
      <c r="E144">
        <v>1981</v>
      </c>
      <c r="F144">
        <v>38</v>
      </c>
      <c r="G144" t="s">
        <v>781</v>
      </c>
      <c r="H144">
        <v>0</v>
      </c>
      <c r="I144">
        <v>0</v>
      </c>
      <c r="J144">
        <v>638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200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0</v>
      </c>
    </row>
    <row r="145" spans="1:172" x14ac:dyDescent="0.2">
      <c r="A145">
        <v>1002</v>
      </c>
      <c r="B145" t="s">
        <v>803</v>
      </c>
      <c r="C145" t="s">
        <v>76</v>
      </c>
      <c r="D145" t="s">
        <v>631</v>
      </c>
      <c r="E145">
        <v>1982</v>
      </c>
      <c r="F145">
        <v>37</v>
      </c>
      <c r="G145" t="s">
        <v>781</v>
      </c>
      <c r="H145">
        <v>0</v>
      </c>
      <c r="I145">
        <v>0</v>
      </c>
      <c r="J145">
        <v>890.9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2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123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0</v>
      </c>
    </row>
    <row r="146" spans="1:172" x14ac:dyDescent="0.2">
      <c r="A146">
        <v>1004</v>
      </c>
      <c r="B146" t="s">
        <v>201</v>
      </c>
      <c r="C146" t="s">
        <v>79</v>
      </c>
      <c r="D146" t="s">
        <v>631</v>
      </c>
      <c r="E146">
        <v>1982</v>
      </c>
      <c r="F146">
        <v>37</v>
      </c>
      <c r="G146" t="s">
        <v>781</v>
      </c>
      <c r="H146">
        <v>0</v>
      </c>
      <c r="I146">
        <v>0</v>
      </c>
      <c r="J146">
        <v>1140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5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140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</row>
    <row r="147" spans="1:172" x14ac:dyDescent="0.2">
      <c r="A147">
        <v>1014</v>
      </c>
      <c r="B147" t="s">
        <v>202</v>
      </c>
      <c r="C147" t="s">
        <v>66</v>
      </c>
      <c r="D147" t="s">
        <v>631</v>
      </c>
      <c r="E147">
        <v>1982</v>
      </c>
      <c r="F147">
        <v>37</v>
      </c>
      <c r="G147" t="s">
        <v>781</v>
      </c>
      <c r="H147">
        <v>0</v>
      </c>
      <c r="I147">
        <v>0</v>
      </c>
      <c r="J147">
        <v>302.8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299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</row>
    <row r="148" spans="1:172" x14ac:dyDescent="0.2">
      <c r="A148">
        <v>1031</v>
      </c>
      <c r="B148" t="s">
        <v>203</v>
      </c>
      <c r="C148" t="s">
        <v>77</v>
      </c>
      <c r="D148" t="s">
        <v>631</v>
      </c>
      <c r="E148">
        <v>1983</v>
      </c>
      <c r="F148">
        <v>36</v>
      </c>
      <c r="G148" t="s">
        <v>781</v>
      </c>
      <c r="H148">
        <v>0</v>
      </c>
      <c r="I148">
        <v>766</v>
      </c>
      <c r="J148">
        <v>1133.2</v>
      </c>
      <c r="K148">
        <v>0</v>
      </c>
      <c r="L148">
        <v>2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10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10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5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5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11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5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2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13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</row>
    <row r="149" spans="1:172" x14ac:dyDescent="0.2">
      <c r="A149">
        <v>1034</v>
      </c>
      <c r="B149" t="s">
        <v>582</v>
      </c>
      <c r="C149" t="s">
        <v>84</v>
      </c>
      <c r="D149" t="s">
        <v>631</v>
      </c>
      <c r="E149">
        <v>1983</v>
      </c>
      <c r="F149">
        <v>36</v>
      </c>
      <c r="G149" t="s">
        <v>781</v>
      </c>
      <c r="H149">
        <v>0</v>
      </c>
      <c r="I149">
        <v>0</v>
      </c>
      <c r="J149">
        <v>191.3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352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0</v>
      </c>
    </row>
    <row r="150" spans="1:172" x14ac:dyDescent="0.2">
      <c r="A150">
        <v>1046</v>
      </c>
      <c r="B150" t="s">
        <v>204</v>
      </c>
      <c r="C150" t="s">
        <v>72</v>
      </c>
      <c r="D150" t="s">
        <v>631</v>
      </c>
      <c r="E150">
        <v>1983</v>
      </c>
      <c r="F150">
        <v>36</v>
      </c>
      <c r="G150" t="s">
        <v>781</v>
      </c>
      <c r="H150">
        <v>0</v>
      </c>
      <c r="I150">
        <v>647</v>
      </c>
      <c r="J150">
        <v>811.4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126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0</v>
      </c>
    </row>
    <row r="151" spans="1:172" x14ac:dyDescent="0.2">
      <c r="A151">
        <v>1051</v>
      </c>
      <c r="B151" t="s">
        <v>205</v>
      </c>
      <c r="C151" t="s">
        <v>46</v>
      </c>
      <c r="D151" t="s">
        <v>631</v>
      </c>
      <c r="E151">
        <v>1983</v>
      </c>
      <c r="F151">
        <v>36</v>
      </c>
      <c r="G151" t="s">
        <v>781</v>
      </c>
      <c r="H151">
        <v>0</v>
      </c>
      <c r="I151">
        <v>709.5</v>
      </c>
      <c r="J151">
        <v>988.1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109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0</v>
      </c>
    </row>
    <row r="152" spans="1:172" x14ac:dyDescent="0.2">
      <c r="A152">
        <v>1059</v>
      </c>
      <c r="B152" t="s">
        <v>206</v>
      </c>
      <c r="C152" t="s">
        <v>79</v>
      </c>
      <c r="D152" t="s">
        <v>631</v>
      </c>
      <c r="E152">
        <v>1984</v>
      </c>
      <c r="F152">
        <v>35</v>
      </c>
      <c r="G152" t="s">
        <v>781</v>
      </c>
      <c r="H152">
        <v>0</v>
      </c>
      <c r="I152">
        <v>0</v>
      </c>
      <c r="J152">
        <v>8907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16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</row>
    <row r="153" spans="1:172" x14ac:dyDescent="0.2">
      <c r="A153">
        <v>1076</v>
      </c>
      <c r="B153" t="s">
        <v>207</v>
      </c>
      <c r="C153" t="s">
        <v>64</v>
      </c>
      <c r="D153" t="s">
        <v>631</v>
      </c>
      <c r="E153">
        <v>1984</v>
      </c>
      <c r="F153">
        <v>35</v>
      </c>
      <c r="G153" t="s">
        <v>781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2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443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</row>
    <row r="154" spans="1:172" x14ac:dyDescent="0.2">
      <c r="A154">
        <v>1078</v>
      </c>
      <c r="B154" t="s">
        <v>208</v>
      </c>
      <c r="C154" t="s">
        <v>44</v>
      </c>
      <c r="D154" t="s">
        <v>631</v>
      </c>
      <c r="E154">
        <v>1984</v>
      </c>
      <c r="F154">
        <v>35</v>
      </c>
      <c r="G154" t="s">
        <v>781</v>
      </c>
      <c r="H154">
        <v>0</v>
      </c>
      <c r="I154">
        <v>867.5</v>
      </c>
      <c r="J154">
        <v>1878.8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69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</row>
    <row r="155" spans="1:172" x14ac:dyDescent="0.2">
      <c r="A155">
        <v>1088</v>
      </c>
      <c r="B155" t="s">
        <v>209</v>
      </c>
      <c r="C155" t="s">
        <v>56</v>
      </c>
      <c r="D155" t="s">
        <v>631</v>
      </c>
      <c r="E155">
        <v>1985</v>
      </c>
      <c r="F155">
        <v>34</v>
      </c>
      <c r="G155" t="s">
        <v>781</v>
      </c>
      <c r="H155">
        <v>0</v>
      </c>
      <c r="I155">
        <v>842.5</v>
      </c>
      <c r="J155">
        <v>714</v>
      </c>
      <c r="K155">
        <v>0</v>
      </c>
      <c r="L155">
        <v>2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20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92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</row>
    <row r="156" spans="1:172" x14ac:dyDescent="0.2">
      <c r="A156">
        <v>1104</v>
      </c>
      <c r="B156" t="s">
        <v>709</v>
      </c>
      <c r="C156" t="s">
        <v>48</v>
      </c>
      <c r="D156" t="s">
        <v>631</v>
      </c>
      <c r="E156">
        <v>1985</v>
      </c>
      <c r="F156">
        <v>34</v>
      </c>
      <c r="G156" t="s">
        <v>781</v>
      </c>
      <c r="H156">
        <v>0</v>
      </c>
      <c r="I156">
        <v>0</v>
      </c>
      <c r="J156">
        <v>31.9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503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0</v>
      </c>
    </row>
    <row r="157" spans="1:172" x14ac:dyDescent="0.2">
      <c r="A157">
        <v>1105</v>
      </c>
      <c r="B157" t="s">
        <v>210</v>
      </c>
      <c r="C157" t="s">
        <v>39</v>
      </c>
      <c r="D157" t="s">
        <v>631</v>
      </c>
      <c r="E157">
        <v>1985</v>
      </c>
      <c r="F157">
        <v>34</v>
      </c>
      <c r="G157" t="s">
        <v>781</v>
      </c>
      <c r="H157">
        <v>0</v>
      </c>
      <c r="I157">
        <v>0</v>
      </c>
      <c r="J157">
        <v>265.60000000000002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312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0</v>
      </c>
    </row>
    <row r="158" spans="1:172" x14ac:dyDescent="0.2">
      <c r="A158">
        <v>1106</v>
      </c>
      <c r="B158" t="s">
        <v>211</v>
      </c>
      <c r="C158" t="s">
        <v>78</v>
      </c>
      <c r="D158" t="s">
        <v>631</v>
      </c>
      <c r="E158">
        <v>1985</v>
      </c>
      <c r="F158">
        <v>34</v>
      </c>
      <c r="G158" t="s">
        <v>781</v>
      </c>
      <c r="H158">
        <v>0</v>
      </c>
      <c r="I158">
        <v>718.5</v>
      </c>
      <c r="J158">
        <v>892.5</v>
      </c>
      <c r="K158">
        <v>800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11</v>
      </c>
      <c r="FE158">
        <v>115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</row>
    <row r="159" spans="1:172" x14ac:dyDescent="0.2">
      <c r="A159">
        <v>1109</v>
      </c>
      <c r="B159" t="s">
        <v>986</v>
      </c>
      <c r="C159" t="s">
        <v>68</v>
      </c>
      <c r="D159" t="s">
        <v>631</v>
      </c>
      <c r="E159">
        <v>1985</v>
      </c>
      <c r="F159">
        <v>34</v>
      </c>
      <c r="G159" t="s">
        <v>781</v>
      </c>
      <c r="H159">
        <v>0</v>
      </c>
      <c r="I159">
        <v>0</v>
      </c>
      <c r="J159">
        <v>127.5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390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</row>
    <row r="160" spans="1:172" x14ac:dyDescent="0.2">
      <c r="A160">
        <v>1110</v>
      </c>
      <c r="B160" t="s">
        <v>212</v>
      </c>
      <c r="C160" t="s">
        <v>79</v>
      </c>
      <c r="D160" t="s">
        <v>631</v>
      </c>
      <c r="E160">
        <v>1986</v>
      </c>
      <c r="F160">
        <v>33</v>
      </c>
      <c r="G160" t="s">
        <v>781</v>
      </c>
      <c r="H160">
        <v>0</v>
      </c>
      <c r="I160">
        <v>391</v>
      </c>
      <c r="J160">
        <v>869.3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12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120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</row>
    <row r="161" spans="1:172" x14ac:dyDescent="0.2">
      <c r="A161">
        <v>1122</v>
      </c>
      <c r="B161" t="s">
        <v>213</v>
      </c>
      <c r="C161" t="s">
        <v>79</v>
      </c>
      <c r="D161" t="s">
        <v>631</v>
      </c>
      <c r="E161">
        <v>1986</v>
      </c>
      <c r="F161">
        <v>33</v>
      </c>
      <c r="G161" t="s">
        <v>781</v>
      </c>
      <c r="H161">
        <v>0</v>
      </c>
      <c r="I161">
        <v>2868</v>
      </c>
      <c r="J161">
        <v>11052</v>
      </c>
      <c r="K161">
        <v>0</v>
      </c>
      <c r="L161">
        <v>20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20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20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8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1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</row>
    <row r="162" spans="1:172" x14ac:dyDescent="0.2">
      <c r="A162">
        <v>1133</v>
      </c>
      <c r="B162" t="s">
        <v>214</v>
      </c>
      <c r="C162" t="s">
        <v>59</v>
      </c>
      <c r="D162" t="s">
        <v>631</v>
      </c>
      <c r="E162">
        <v>1987</v>
      </c>
      <c r="F162">
        <v>32</v>
      </c>
      <c r="G162" t="s">
        <v>781</v>
      </c>
      <c r="H162">
        <v>0</v>
      </c>
      <c r="I162">
        <v>0</v>
      </c>
      <c r="J162">
        <v>191.3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12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8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4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134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0</v>
      </c>
    </row>
    <row r="163" spans="1:172" x14ac:dyDescent="0.2">
      <c r="A163">
        <v>1136</v>
      </c>
      <c r="B163" t="s">
        <v>215</v>
      </c>
      <c r="C163" t="s">
        <v>52</v>
      </c>
      <c r="D163" t="s">
        <v>631</v>
      </c>
      <c r="E163">
        <v>1987</v>
      </c>
      <c r="F163">
        <v>32</v>
      </c>
      <c r="G163" t="s">
        <v>781</v>
      </c>
      <c r="H163">
        <v>0</v>
      </c>
      <c r="I163">
        <v>586</v>
      </c>
      <c r="J163">
        <v>1168.7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107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</row>
    <row r="164" spans="1:172" x14ac:dyDescent="0.2">
      <c r="A164">
        <v>1152</v>
      </c>
      <c r="B164" t="s">
        <v>639</v>
      </c>
      <c r="C164" t="s">
        <v>47</v>
      </c>
      <c r="D164" t="s">
        <v>631</v>
      </c>
      <c r="E164">
        <v>1987</v>
      </c>
      <c r="F164">
        <v>32</v>
      </c>
      <c r="G164" t="s">
        <v>781</v>
      </c>
      <c r="H164">
        <v>0</v>
      </c>
      <c r="I164">
        <v>0</v>
      </c>
      <c r="J164">
        <v>31.9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2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427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</row>
    <row r="165" spans="1:172" x14ac:dyDescent="0.2">
      <c r="A165">
        <v>1153</v>
      </c>
      <c r="B165" t="s">
        <v>216</v>
      </c>
      <c r="C165" t="s">
        <v>79</v>
      </c>
      <c r="D165" t="s">
        <v>631</v>
      </c>
      <c r="E165">
        <v>1987</v>
      </c>
      <c r="F165">
        <v>32</v>
      </c>
      <c r="G165" t="s">
        <v>781</v>
      </c>
      <c r="H165">
        <v>0</v>
      </c>
      <c r="I165">
        <v>607</v>
      </c>
      <c r="J165">
        <v>892.5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122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</row>
    <row r="166" spans="1:172" x14ac:dyDescent="0.2">
      <c r="A166">
        <v>1158</v>
      </c>
      <c r="B166" t="s">
        <v>217</v>
      </c>
      <c r="C166" t="s">
        <v>65</v>
      </c>
      <c r="D166" t="s">
        <v>631</v>
      </c>
      <c r="E166">
        <v>1987</v>
      </c>
      <c r="F166">
        <v>32</v>
      </c>
      <c r="G166" t="s">
        <v>781</v>
      </c>
      <c r="H166">
        <v>0</v>
      </c>
      <c r="I166">
        <v>1055</v>
      </c>
      <c r="J166">
        <v>1434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77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</row>
    <row r="167" spans="1:172" x14ac:dyDescent="0.2">
      <c r="A167">
        <v>1167</v>
      </c>
      <c r="B167" t="s">
        <v>218</v>
      </c>
      <c r="C167" t="s">
        <v>82</v>
      </c>
      <c r="D167" t="s">
        <v>631</v>
      </c>
      <c r="E167">
        <v>1987</v>
      </c>
      <c r="F167">
        <v>32</v>
      </c>
      <c r="G167" t="s">
        <v>781</v>
      </c>
      <c r="H167">
        <v>0</v>
      </c>
      <c r="I167">
        <v>0</v>
      </c>
      <c r="J167">
        <v>318.8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290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0</v>
      </c>
    </row>
    <row r="168" spans="1:172" x14ac:dyDescent="0.2">
      <c r="A168">
        <v>1172</v>
      </c>
      <c r="B168" t="s">
        <v>831</v>
      </c>
      <c r="C168" t="s">
        <v>69</v>
      </c>
      <c r="D168" t="s">
        <v>631</v>
      </c>
      <c r="E168">
        <v>1987</v>
      </c>
      <c r="F168">
        <v>32</v>
      </c>
      <c r="G168" t="s">
        <v>781</v>
      </c>
      <c r="H168">
        <v>0</v>
      </c>
      <c r="I168">
        <v>0</v>
      </c>
      <c r="J168">
        <v>382.5</v>
      </c>
      <c r="K168">
        <v>0</v>
      </c>
      <c r="L168">
        <v>4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8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4.5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137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</row>
    <row r="169" spans="1:172" x14ac:dyDescent="0.2">
      <c r="A169">
        <v>1174</v>
      </c>
      <c r="B169" t="s">
        <v>219</v>
      </c>
      <c r="C169" t="s">
        <v>32</v>
      </c>
      <c r="D169" t="s">
        <v>631</v>
      </c>
      <c r="E169">
        <v>1987</v>
      </c>
      <c r="F169">
        <v>32</v>
      </c>
      <c r="G169" t="s">
        <v>781</v>
      </c>
      <c r="H169">
        <v>0</v>
      </c>
      <c r="I169">
        <v>356</v>
      </c>
      <c r="J169">
        <v>581.29999999999995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165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</row>
    <row r="170" spans="1:172" x14ac:dyDescent="0.2">
      <c r="A170">
        <v>1177</v>
      </c>
      <c r="B170" t="s">
        <v>525</v>
      </c>
      <c r="C170" t="s">
        <v>59</v>
      </c>
      <c r="D170" t="s">
        <v>631</v>
      </c>
      <c r="E170">
        <v>1987</v>
      </c>
      <c r="F170">
        <v>32</v>
      </c>
      <c r="G170" t="s">
        <v>781</v>
      </c>
      <c r="H170">
        <v>0</v>
      </c>
      <c r="I170">
        <v>174</v>
      </c>
      <c r="J170">
        <v>521.6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6.5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4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166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</row>
    <row r="171" spans="1:172" x14ac:dyDescent="0.2">
      <c r="A171">
        <v>1198</v>
      </c>
      <c r="B171" t="s">
        <v>220</v>
      </c>
      <c r="C171" t="s">
        <v>86</v>
      </c>
      <c r="D171" t="s">
        <v>631</v>
      </c>
      <c r="E171">
        <v>1988</v>
      </c>
      <c r="F171">
        <v>31</v>
      </c>
      <c r="G171" t="s">
        <v>781</v>
      </c>
      <c r="H171">
        <v>0</v>
      </c>
      <c r="I171">
        <v>279</v>
      </c>
      <c r="J171">
        <v>541.79999999999995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176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</row>
    <row r="172" spans="1:172" x14ac:dyDescent="0.2">
      <c r="A172">
        <v>1204</v>
      </c>
      <c r="B172" t="s">
        <v>588</v>
      </c>
      <c r="C172" t="s">
        <v>54</v>
      </c>
      <c r="D172" t="s">
        <v>631</v>
      </c>
      <c r="E172">
        <v>1988</v>
      </c>
      <c r="F172">
        <v>31</v>
      </c>
      <c r="G172" t="s">
        <v>781</v>
      </c>
      <c r="H172">
        <v>0</v>
      </c>
      <c r="I172">
        <v>0</v>
      </c>
      <c r="J172">
        <v>333.9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281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</row>
    <row r="173" spans="1:172" x14ac:dyDescent="0.2">
      <c r="A173">
        <v>1211</v>
      </c>
      <c r="B173" t="s">
        <v>804</v>
      </c>
      <c r="C173" t="s">
        <v>32</v>
      </c>
      <c r="D173" t="s">
        <v>631</v>
      </c>
      <c r="E173">
        <v>1988</v>
      </c>
      <c r="F173">
        <v>31</v>
      </c>
      <c r="G173" t="s">
        <v>781</v>
      </c>
      <c r="H173">
        <v>0</v>
      </c>
      <c r="I173">
        <v>425.5</v>
      </c>
      <c r="J173">
        <v>553.6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162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0</v>
      </c>
    </row>
    <row r="174" spans="1:172" x14ac:dyDescent="0.2">
      <c r="A174">
        <v>1230</v>
      </c>
      <c r="B174" t="s">
        <v>221</v>
      </c>
      <c r="C174" t="s">
        <v>734</v>
      </c>
      <c r="D174" t="s">
        <v>631</v>
      </c>
      <c r="E174">
        <v>1988</v>
      </c>
      <c r="F174">
        <v>31</v>
      </c>
      <c r="G174" t="s">
        <v>781</v>
      </c>
      <c r="H174">
        <v>0</v>
      </c>
      <c r="I174">
        <v>750</v>
      </c>
      <c r="J174">
        <v>321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152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0</v>
      </c>
    </row>
    <row r="175" spans="1:172" x14ac:dyDescent="0.2">
      <c r="A175">
        <v>1266</v>
      </c>
      <c r="B175" t="s">
        <v>955</v>
      </c>
      <c r="C175" t="s">
        <v>77</v>
      </c>
      <c r="D175" t="s">
        <v>631</v>
      </c>
      <c r="E175">
        <v>1989</v>
      </c>
      <c r="F175">
        <v>30</v>
      </c>
      <c r="G175" t="s">
        <v>781</v>
      </c>
      <c r="H175">
        <v>0</v>
      </c>
      <c r="I175">
        <v>0</v>
      </c>
      <c r="J175">
        <v>247.9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1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309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</row>
    <row r="176" spans="1:172" x14ac:dyDescent="0.2">
      <c r="A176">
        <v>1271</v>
      </c>
      <c r="B176" t="s">
        <v>832</v>
      </c>
      <c r="C176" t="s">
        <v>60</v>
      </c>
      <c r="D176" t="s">
        <v>631</v>
      </c>
      <c r="E176">
        <v>1989</v>
      </c>
      <c r="F176">
        <v>30</v>
      </c>
      <c r="G176" t="s">
        <v>781</v>
      </c>
      <c r="H176">
        <v>0</v>
      </c>
      <c r="I176">
        <v>92.5</v>
      </c>
      <c r="J176">
        <v>463.6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7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189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</row>
    <row r="177" spans="1:172" x14ac:dyDescent="0.2">
      <c r="A177">
        <v>1295</v>
      </c>
      <c r="B177" t="s">
        <v>805</v>
      </c>
      <c r="C177" t="s">
        <v>59</v>
      </c>
      <c r="D177" t="s">
        <v>631</v>
      </c>
      <c r="E177">
        <v>1989</v>
      </c>
      <c r="F177">
        <v>30</v>
      </c>
      <c r="G177" t="s">
        <v>781</v>
      </c>
      <c r="H177">
        <v>0</v>
      </c>
      <c r="I177">
        <v>0</v>
      </c>
      <c r="J177">
        <v>159.4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372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</row>
    <row r="178" spans="1:172" x14ac:dyDescent="0.2">
      <c r="A178">
        <v>1308</v>
      </c>
      <c r="B178" t="s">
        <v>222</v>
      </c>
      <c r="C178" t="s">
        <v>63</v>
      </c>
      <c r="D178" t="s">
        <v>632</v>
      </c>
      <c r="E178">
        <v>1989</v>
      </c>
      <c r="F178">
        <v>30</v>
      </c>
      <c r="G178" t="s">
        <v>781</v>
      </c>
      <c r="H178">
        <v>0</v>
      </c>
      <c r="I178">
        <v>750.5</v>
      </c>
      <c r="J178">
        <v>262.39999999999998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89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</row>
    <row r="179" spans="1:172" x14ac:dyDescent="0.2">
      <c r="A179">
        <v>1309</v>
      </c>
      <c r="B179" t="s">
        <v>806</v>
      </c>
      <c r="C179" t="s">
        <v>65</v>
      </c>
      <c r="D179" t="s">
        <v>631</v>
      </c>
      <c r="E179">
        <v>1989</v>
      </c>
      <c r="F179">
        <v>30</v>
      </c>
      <c r="G179" t="s">
        <v>781</v>
      </c>
      <c r="H179">
        <v>0</v>
      </c>
      <c r="I179">
        <v>207</v>
      </c>
      <c r="J179">
        <v>382.5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10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178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</row>
    <row r="180" spans="1:172" x14ac:dyDescent="0.2">
      <c r="A180">
        <v>1341</v>
      </c>
      <c r="B180" t="s">
        <v>223</v>
      </c>
      <c r="C180" t="s">
        <v>56</v>
      </c>
      <c r="D180" t="s">
        <v>631</v>
      </c>
      <c r="E180">
        <v>1990</v>
      </c>
      <c r="F180">
        <v>29</v>
      </c>
      <c r="G180" t="s">
        <v>781</v>
      </c>
      <c r="H180">
        <v>0</v>
      </c>
      <c r="I180">
        <v>0</v>
      </c>
      <c r="J180">
        <v>382.5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3.5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244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</row>
    <row r="181" spans="1:172" x14ac:dyDescent="0.2">
      <c r="A181">
        <v>1394</v>
      </c>
      <c r="B181" t="s">
        <v>224</v>
      </c>
      <c r="C181" t="s">
        <v>59</v>
      </c>
      <c r="D181" t="s">
        <v>631</v>
      </c>
      <c r="E181">
        <v>1991</v>
      </c>
      <c r="F181">
        <v>28</v>
      </c>
      <c r="G181" t="s">
        <v>781</v>
      </c>
      <c r="H181">
        <v>0</v>
      </c>
      <c r="I181">
        <v>0</v>
      </c>
      <c r="J181">
        <v>510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223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</row>
    <row r="182" spans="1:172" x14ac:dyDescent="0.2">
      <c r="A182">
        <v>1423</v>
      </c>
      <c r="B182" t="s">
        <v>987</v>
      </c>
      <c r="C182" t="s">
        <v>729</v>
      </c>
      <c r="D182" t="s">
        <v>631</v>
      </c>
      <c r="E182">
        <v>1991</v>
      </c>
      <c r="F182">
        <v>28</v>
      </c>
      <c r="G182" t="s">
        <v>781</v>
      </c>
      <c r="H182">
        <v>0</v>
      </c>
      <c r="I182">
        <v>0</v>
      </c>
      <c r="J182">
        <v>127.5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390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</row>
    <row r="183" spans="1:172" x14ac:dyDescent="0.2">
      <c r="A183">
        <v>1437</v>
      </c>
      <c r="B183" t="s">
        <v>225</v>
      </c>
      <c r="C183" t="s">
        <v>50</v>
      </c>
      <c r="D183" t="s">
        <v>631</v>
      </c>
      <c r="E183">
        <v>1991</v>
      </c>
      <c r="F183">
        <v>28</v>
      </c>
      <c r="G183" t="s">
        <v>781</v>
      </c>
      <c r="H183">
        <v>0</v>
      </c>
      <c r="I183">
        <v>0</v>
      </c>
      <c r="J183">
        <v>1073.8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149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</row>
    <row r="184" spans="1:172" x14ac:dyDescent="0.2">
      <c r="A184">
        <v>1438</v>
      </c>
      <c r="B184" t="s">
        <v>226</v>
      </c>
      <c r="C184" t="s">
        <v>78</v>
      </c>
      <c r="D184" t="s">
        <v>631</v>
      </c>
      <c r="E184">
        <v>1991</v>
      </c>
      <c r="F184">
        <v>28</v>
      </c>
      <c r="G184" t="s">
        <v>781</v>
      </c>
      <c r="H184">
        <v>0</v>
      </c>
      <c r="I184">
        <v>1459.5</v>
      </c>
      <c r="J184">
        <v>4350.2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28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0</v>
      </c>
      <c r="FP184">
        <v>0</v>
      </c>
    </row>
    <row r="185" spans="1:172" x14ac:dyDescent="0.2">
      <c r="A185">
        <v>1447</v>
      </c>
      <c r="B185" t="s">
        <v>227</v>
      </c>
      <c r="C185" t="s">
        <v>85</v>
      </c>
      <c r="D185" t="s">
        <v>631</v>
      </c>
      <c r="E185">
        <v>1991</v>
      </c>
      <c r="F185">
        <v>28</v>
      </c>
      <c r="G185" t="s">
        <v>781</v>
      </c>
      <c r="H185">
        <v>0</v>
      </c>
      <c r="I185">
        <v>598</v>
      </c>
      <c r="J185">
        <v>1092.9000000000001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9.5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102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</row>
    <row r="186" spans="1:172" x14ac:dyDescent="0.2">
      <c r="A186">
        <v>1487</v>
      </c>
      <c r="B186" t="s">
        <v>228</v>
      </c>
      <c r="C186" t="s">
        <v>83</v>
      </c>
      <c r="D186" t="s">
        <v>631</v>
      </c>
      <c r="E186">
        <v>1992</v>
      </c>
      <c r="F186">
        <v>27</v>
      </c>
      <c r="G186" t="s">
        <v>781</v>
      </c>
      <c r="H186">
        <v>0</v>
      </c>
      <c r="I186">
        <v>0</v>
      </c>
      <c r="J186">
        <v>255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319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0</v>
      </c>
      <c r="FO186">
        <v>0</v>
      </c>
      <c r="FP186">
        <v>0</v>
      </c>
    </row>
    <row r="187" spans="1:172" x14ac:dyDescent="0.2">
      <c r="A187">
        <v>1497</v>
      </c>
      <c r="B187" t="s">
        <v>229</v>
      </c>
      <c r="C187" t="s">
        <v>55</v>
      </c>
      <c r="D187" t="s">
        <v>631</v>
      </c>
      <c r="E187">
        <v>1999</v>
      </c>
      <c r="F187">
        <v>20</v>
      </c>
      <c r="G187" t="s">
        <v>776</v>
      </c>
      <c r="H187">
        <v>0</v>
      </c>
      <c r="I187">
        <v>0</v>
      </c>
      <c r="J187">
        <v>403.7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254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</row>
    <row r="188" spans="1:172" x14ac:dyDescent="0.2">
      <c r="A188">
        <v>1505</v>
      </c>
      <c r="B188" t="s">
        <v>230</v>
      </c>
      <c r="C188" t="s">
        <v>42</v>
      </c>
      <c r="D188" t="s">
        <v>631</v>
      </c>
      <c r="E188">
        <v>1993</v>
      </c>
      <c r="F188">
        <v>26</v>
      </c>
      <c r="G188" t="s">
        <v>781</v>
      </c>
      <c r="H188">
        <v>0</v>
      </c>
      <c r="I188">
        <v>0</v>
      </c>
      <c r="J188">
        <v>521.6</v>
      </c>
      <c r="K188">
        <v>0</v>
      </c>
      <c r="L188">
        <v>0</v>
      </c>
      <c r="M188">
        <v>2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208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0</v>
      </c>
      <c r="FO188">
        <v>0</v>
      </c>
      <c r="FP188">
        <v>0</v>
      </c>
    </row>
    <row r="189" spans="1:172" x14ac:dyDescent="0.2">
      <c r="A189">
        <v>1511</v>
      </c>
      <c r="B189" t="s">
        <v>231</v>
      </c>
      <c r="C189" t="s">
        <v>78</v>
      </c>
      <c r="D189" t="s">
        <v>631</v>
      </c>
      <c r="E189">
        <v>1998</v>
      </c>
      <c r="F189">
        <v>21</v>
      </c>
      <c r="G189" t="s">
        <v>784</v>
      </c>
      <c r="H189">
        <v>0</v>
      </c>
      <c r="I189">
        <v>761</v>
      </c>
      <c r="J189">
        <v>1988.2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10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5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6.5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2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4</v>
      </c>
      <c r="DU189">
        <v>0</v>
      </c>
      <c r="DV189">
        <v>4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0</v>
      </c>
      <c r="EH189">
        <v>2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27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0</v>
      </c>
      <c r="FO189">
        <v>0</v>
      </c>
      <c r="FP189">
        <v>0</v>
      </c>
    </row>
    <row r="190" spans="1:172" x14ac:dyDescent="0.2">
      <c r="A190">
        <v>1513</v>
      </c>
      <c r="B190" t="s">
        <v>232</v>
      </c>
      <c r="C190" t="s">
        <v>38</v>
      </c>
      <c r="D190" t="s">
        <v>631</v>
      </c>
      <c r="E190">
        <v>1993</v>
      </c>
      <c r="F190">
        <v>26</v>
      </c>
      <c r="G190" t="s">
        <v>781</v>
      </c>
      <c r="H190">
        <v>0</v>
      </c>
      <c r="I190">
        <v>305.5</v>
      </c>
      <c r="J190">
        <v>392.2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191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</row>
    <row r="191" spans="1:172" x14ac:dyDescent="0.2">
      <c r="A191">
        <v>1519</v>
      </c>
      <c r="B191" t="s">
        <v>586</v>
      </c>
      <c r="C191" t="s">
        <v>60</v>
      </c>
      <c r="D191" t="s">
        <v>631</v>
      </c>
      <c r="E191">
        <v>1993</v>
      </c>
      <c r="F191">
        <v>26</v>
      </c>
      <c r="G191" t="s">
        <v>781</v>
      </c>
      <c r="H191">
        <v>0</v>
      </c>
      <c r="I191">
        <v>0</v>
      </c>
      <c r="J191">
        <v>31.9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2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427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</row>
    <row r="192" spans="1:172" x14ac:dyDescent="0.2">
      <c r="A192">
        <v>1533</v>
      </c>
      <c r="B192" t="s">
        <v>233</v>
      </c>
      <c r="C192" t="s">
        <v>70</v>
      </c>
      <c r="D192" t="s">
        <v>631</v>
      </c>
      <c r="E192">
        <v>1993</v>
      </c>
      <c r="F192">
        <v>26</v>
      </c>
      <c r="G192" t="s">
        <v>781</v>
      </c>
      <c r="H192">
        <v>0</v>
      </c>
      <c r="I192">
        <v>1022.5</v>
      </c>
      <c r="J192">
        <v>2086.4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8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3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10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6.5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12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2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19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</row>
    <row r="193" spans="1:172" x14ac:dyDescent="0.2">
      <c r="A193">
        <v>1537</v>
      </c>
      <c r="B193" t="s">
        <v>947</v>
      </c>
      <c r="C193" t="s">
        <v>62</v>
      </c>
      <c r="D193" t="s">
        <v>631</v>
      </c>
      <c r="E193">
        <v>1993</v>
      </c>
      <c r="F193">
        <v>26</v>
      </c>
      <c r="G193" t="s">
        <v>781</v>
      </c>
      <c r="H193">
        <v>0</v>
      </c>
      <c r="I193">
        <v>191</v>
      </c>
      <c r="J193">
        <v>409.8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4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188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0</v>
      </c>
    </row>
    <row r="194" spans="1:172" x14ac:dyDescent="0.2">
      <c r="A194">
        <v>1562</v>
      </c>
      <c r="B194" t="s">
        <v>234</v>
      </c>
      <c r="C194" t="s">
        <v>69</v>
      </c>
      <c r="D194" t="s">
        <v>631</v>
      </c>
      <c r="E194">
        <v>1994</v>
      </c>
      <c r="F194">
        <v>25</v>
      </c>
      <c r="G194" t="s">
        <v>781</v>
      </c>
      <c r="H194">
        <v>0</v>
      </c>
      <c r="I194">
        <v>0</v>
      </c>
      <c r="J194">
        <v>510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223</v>
      </c>
      <c r="FF194">
        <v>0</v>
      </c>
      <c r="FG194">
        <v>0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0</v>
      </c>
    </row>
    <row r="195" spans="1:172" x14ac:dyDescent="0.2">
      <c r="A195">
        <v>1564</v>
      </c>
      <c r="B195" t="s">
        <v>235</v>
      </c>
      <c r="C195" t="s">
        <v>81</v>
      </c>
      <c r="D195" t="s">
        <v>631</v>
      </c>
      <c r="E195">
        <v>1994</v>
      </c>
      <c r="F195">
        <v>25</v>
      </c>
      <c r="G195" t="s">
        <v>781</v>
      </c>
      <c r="H195">
        <v>0</v>
      </c>
      <c r="I195">
        <v>923.5</v>
      </c>
      <c r="J195">
        <v>1345.9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16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10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12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4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9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</row>
    <row r="196" spans="1:172" x14ac:dyDescent="0.2">
      <c r="A196">
        <v>1569</v>
      </c>
      <c r="B196" t="s">
        <v>563</v>
      </c>
      <c r="C196" t="s">
        <v>65</v>
      </c>
      <c r="D196" t="s">
        <v>631</v>
      </c>
      <c r="E196">
        <v>1994</v>
      </c>
      <c r="F196">
        <v>25</v>
      </c>
      <c r="G196" t="s">
        <v>781</v>
      </c>
      <c r="H196">
        <v>0</v>
      </c>
      <c r="I196">
        <v>686.5</v>
      </c>
      <c r="J196">
        <v>1190.0999999999999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8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8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8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24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0</v>
      </c>
    </row>
    <row r="197" spans="1:172" x14ac:dyDescent="0.2">
      <c r="A197">
        <v>1574</v>
      </c>
      <c r="B197" t="s">
        <v>236</v>
      </c>
      <c r="C197" t="s">
        <v>81</v>
      </c>
      <c r="D197" t="s">
        <v>631</v>
      </c>
      <c r="E197">
        <v>1994</v>
      </c>
      <c r="F197">
        <v>25</v>
      </c>
      <c r="G197" t="s">
        <v>781</v>
      </c>
      <c r="H197">
        <v>0</v>
      </c>
      <c r="I197">
        <v>1505.5</v>
      </c>
      <c r="J197">
        <v>3800.2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8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1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20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</row>
    <row r="198" spans="1:172" x14ac:dyDescent="0.2">
      <c r="A198">
        <v>1584</v>
      </c>
      <c r="B198" t="s">
        <v>237</v>
      </c>
      <c r="C198" t="s">
        <v>82</v>
      </c>
      <c r="D198" t="s">
        <v>631</v>
      </c>
      <c r="E198">
        <v>1994</v>
      </c>
      <c r="F198">
        <v>25</v>
      </c>
      <c r="G198" t="s">
        <v>781</v>
      </c>
      <c r="H198">
        <v>0</v>
      </c>
      <c r="I198">
        <v>448</v>
      </c>
      <c r="J198">
        <v>758.9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142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</row>
    <row r="199" spans="1:172" x14ac:dyDescent="0.2">
      <c r="A199">
        <v>1599</v>
      </c>
      <c r="B199" t="s">
        <v>238</v>
      </c>
      <c r="C199" t="s">
        <v>85</v>
      </c>
      <c r="D199" t="s">
        <v>632</v>
      </c>
      <c r="E199">
        <v>1995</v>
      </c>
      <c r="F199">
        <v>24</v>
      </c>
      <c r="G199" t="s">
        <v>781</v>
      </c>
      <c r="H199">
        <v>0</v>
      </c>
      <c r="I199">
        <v>1233</v>
      </c>
      <c r="J199">
        <v>2041.7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16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35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0</v>
      </c>
    </row>
    <row r="200" spans="1:172" x14ac:dyDescent="0.2">
      <c r="A200">
        <v>1600</v>
      </c>
      <c r="B200" t="s">
        <v>239</v>
      </c>
      <c r="C200" t="s">
        <v>81</v>
      </c>
      <c r="D200" t="s">
        <v>631</v>
      </c>
      <c r="E200">
        <v>1995</v>
      </c>
      <c r="F200">
        <v>24</v>
      </c>
      <c r="G200" t="s">
        <v>781</v>
      </c>
      <c r="H200">
        <v>0</v>
      </c>
      <c r="I200">
        <v>1204</v>
      </c>
      <c r="J200">
        <v>3368.1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1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34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0</v>
      </c>
    </row>
    <row r="201" spans="1:172" x14ac:dyDescent="0.2">
      <c r="A201">
        <v>1601</v>
      </c>
      <c r="B201" t="s">
        <v>240</v>
      </c>
      <c r="C201" t="s">
        <v>44</v>
      </c>
      <c r="D201" t="s">
        <v>631</v>
      </c>
      <c r="E201">
        <v>1995</v>
      </c>
      <c r="F201">
        <v>24</v>
      </c>
      <c r="G201" t="s">
        <v>781</v>
      </c>
      <c r="H201">
        <v>0</v>
      </c>
      <c r="I201">
        <v>1156.5</v>
      </c>
      <c r="J201">
        <v>2099.9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58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0</v>
      </c>
      <c r="FP201">
        <v>0</v>
      </c>
    </row>
    <row r="202" spans="1:172" x14ac:dyDescent="0.2">
      <c r="A202">
        <v>1603</v>
      </c>
      <c r="B202" t="s">
        <v>241</v>
      </c>
      <c r="C202" t="s">
        <v>69</v>
      </c>
      <c r="D202" t="s">
        <v>631</v>
      </c>
      <c r="E202">
        <v>1995</v>
      </c>
      <c r="F202">
        <v>24</v>
      </c>
      <c r="G202" t="s">
        <v>781</v>
      </c>
      <c r="H202">
        <v>0</v>
      </c>
      <c r="I202">
        <v>927</v>
      </c>
      <c r="J202">
        <v>1721.3</v>
      </c>
      <c r="K202">
        <v>0</v>
      </c>
      <c r="L202">
        <v>4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8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20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7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16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4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7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0</v>
      </c>
    </row>
    <row r="203" spans="1:172" x14ac:dyDescent="0.2">
      <c r="A203">
        <v>1620</v>
      </c>
      <c r="B203" t="s">
        <v>622</v>
      </c>
      <c r="C203" t="s">
        <v>42</v>
      </c>
      <c r="D203" t="s">
        <v>632</v>
      </c>
      <c r="E203">
        <v>1996</v>
      </c>
      <c r="F203">
        <v>23</v>
      </c>
      <c r="G203" t="s">
        <v>781</v>
      </c>
      <c r="H203">
        <v>0</v>
      </c>
      <c r="I203">
        <v>1236</v>
      </c>
      <c r="J203">
        <v>1633.4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5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2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51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</row>
    <row r="204" spans="1:172" x14ac:dyDescent="0.2">
      <c r="A204">
        <v>1645</v>
      </c>
      <c r="B204" t="s">
        <v>667</v>
      </c>
      <c r="C204" t="s">
        <v>69</v>
      </c>
      <c r="D204" t="s">
        <v>632</v>
      </c>
      <c r="E204">
        <v>1999</v>
      </c>
      <c r="F204">
        <v>20</v>
      </c>
      <c r="G204" t="s">
        <v>776</v>
      </c>
      <c r="H204">
        <v>3341</v>
      </c>
      <c r="I204">
        <v>3048</v>
      </c>
      <c r="J204">
        <v>9750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16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2</v>
      </c>
      <c r="FG204">
        <v>0</v>
      </c>
      <c r="FH204">
        <v>5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</row>
    <row r="205" spans="1:172" x14ac:dyDescent="0.2">
      <c r="A205">
        <v>1663</v>
      </c>
      <c r="B205" t="s">
        <v>242</v>
      </c>
      <c r="C205" t="s">
        <v>44</v>
      </c>
      <c r="D205" t="s">
        <v>631</v>
      </c>
      <c r="E205">
        <v>1961</v>
      </c>
      <c r="F205">
        <v>58</v>
      </c>
      <c r="G205" t="s">
        <v>779</v>
      </c>
      <c r="H205">
        <v>0</v>
      </c>
      <c r="I205">
        <v>0</v>
      </c>
      <c r="J205">
        <v>255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5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10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16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4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20</v>
      </c>
      <c r="EP205">
        <v>0</v>
      </c>
      <c r="EQ205">
        <v>0</v>
      </c>
      <c r="ER205">
        <v>0</v>
      </c>
      <c r="ES205">
        <v>0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8</v>
      </c>
      <c r="FC205">
        <v>0</v>
      </c>
      <c r="FD205">
        <v>0</v>
      </c>
      <c r="FE205">
        <v>62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0</v>
      </c>
    </row>
    <row r="206" spans="1:172" x14ac:dyDescent="0.2">
      <c r="A206">
        <v>1694</v>
      </c>
      <c r="B206" t="s">
        <v>807</v>
      </c>
      <c r="C206" t="s">
        <v>32</v>
      </c>
      <c r="D206" t="s">
        <v>631</v>
      </c>
      <c r="E206">
        <v>1984</v>
      </c>
      <c r="F206">
        <v>35</v>
      </c>
      <c r="G206" t="s">
        <v>781</v>
      </c>
      <c r="H206">
        <v>0</v>
      </c>
      <c r="I206">
        <v>1800</v>
      </c>
      <c r="J206">
        <v>4145.6000000000004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20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10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</row>
    <row r="207" spans="1:172" x14ac:dyDescent="0.2">
      <c r="A207">
        <v>1723</v>
      </c>
      <c r="B207" t="s">
        <v>243</v>
      </c>
      <c r="C207" t="s">
        <v>52</v>
      </c>
      <c r="D207" t="s">
        <v>631</v>
      </c>
      <c r="E207">
        <v>1967</v>
      </c>
      <c r="F207">
        <v>52</v>
      </c>
      <c r="G207" t="s">
        <v>779</v>
      </c>
      <c r="H207">
        <v>0</v>
      </c>
      <c r="I207">
        <v>551.5</v>
      </c>
      <c r="J207">
        <v>1062.5999999999999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8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12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19</v>
      </c>
      <c r="FC207">
        <v>0</v>
      </c>
      <c r="FD207">
        <v>0</v>
      </c>
      <c r="FE207">
        <v>113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0</v>
      </c>
    </row>
    <row r="208" spans="1:172" x14ac:dyDescent="0.2">
      <c r="A208">
        <v>1752</v>
      </c>
      <c r="B208" t="s">
        <v>244</v>
      </c>
      <c r="C208" t="s">
        <v>71</v>
      </c>
      <c r="D208" t="s">
        <v>631</v>
      </c>
      <c r="E208">
        <v>1984</v>
      </c>
      <c r="F208">
        <v>35</v>
      </c>
      <c r="G208" t="s">
        <v>781</v>
      </c>
      <c r="H208">
        <v>0</v>
      </c>
      <c r="I208">
        <v>0</v>
      </c>
      <c r="J208">
        <v>118.6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3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10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12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169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0</v>
      </c>
    </row>
    <row r="209" spans="1:172" x14ac:dyDescent="0.2">
      <c r="A209">
        <v>1774</v>
      </c>
      <c r="B209" t="s">
        <v>245</v>
      </c>
      <c r="C209" t="s">
        <v>78</v>
      </c>
      <c r="D209" t="s">
        <v>631</v>
      </c>
      <c r="E209">
        <v>1968</v>
      </c>
      <c r="F209">
        <v>51</v>
      </c>
      <c r="G209" t="s">
        <v>779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4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103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0</v>
      </c>
    </row>
    <row r="210" spans="1:172" x14ac:dyDescent="0.2">
      <c r="A210">
        <v>1843</v>
      </c>
      <c r="B210" t="s">
        <v>710</v>
      </c>
      <c r="C210" t="s">
        <v>32</v>
      </c>
      <c r="D210" t="s">
        <v>631</v>
      </c>
      <c r="E210">
        <v>1987</v>
      </c>
      <c r="F210">
        <v>32</v>
      </c>
      <c r="G210" t="s">
        <v>781</v>
      </c>
      <c r="H210">
        <v>0</v>
      </c>
      <c r="I210">
        <v>0</v>
      </c>
      <c r="J210">
        <v>63.7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458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0</v>
      </c>
    </row>
    <row r="211" spans="1:172" x14ac:dyDescent="0.2">
      <c r="A211">
        <v>1861</v>
      </c>
      <c r="B211" t="s">
        <v>246</v>
      </c>
      <c r="C211" t="s">
        <v>83</v>
      </c>
      <c r="D211" t="s">
        <v>631</v>
      </c>
      <c r="E211">
        <v>1992</v>
      </c>
      <c r="F211">
        <v>27</v>
      </c>
      <c r="G211" t="s">
        <v>781</v>
      </c>
      <c r="H211">
        <v>0</v>
      </c>
      <c r="I211">
        <v>0</v>
      </c>
      <c r="J211">
        <v>127.5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10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0</v>
      </c>
      <c r="ES211">
        <v>0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271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0</v>
      </c>
      <c r="FP211">
        <v>0</v>
      </c>
    </row>
    <row r="212" spans="1:172" x14ac:dyDescent="0.2">
      <c r="A212">
        <v>1897</v>
      </c>
      <c r="B212" t="s">
        <v>247</v>
      </c>
      <c r="C212" t="s">
        <v>56</v>
      </c>
      <c r="D212" t="s">
        <v>631</v>
      </c>
      <c r="E212">
        <v>1970</v>
      </c>
      <c r="F212">
        <v>49</v>
      </c>
      <c r="G212" t="s">
        <v>779</v>
      </c>
      <c r="H212">
        <v>0</v>
      </c>
      <c r="I212">
        <v>0</v>
      </c>
      <c r="J212">
        <v>358.7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9.5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3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8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11</v>
      </c>
      <c r="FC212">
        <v>0</v>
      </c>
      <c r="FD212">
        <v>0</v>
      </c>
      <c r="FE212">
        <v>270</v>
      </c>
      <c r="FF212">
        <v>0</v>
      </c>
      <c r="FG212">
        <v>0</v>
      </c>
      <c r="FH212">
        <v>0</v>
      </c>
      <c r="FI212">
        <v>0</v>
      </c>
      <c r="FJ212">
        <v>0</v>
      </c>
      <c r="FK212">
        <v>0</v>
      </c>
      <c r="FL212">
        <v>0</v>
      </c>
      <c r="FM212">
        <v>0</v>
      </c>
      <c r="FN212">
        <v>0</v>
      </c>
      <c r="FO212">
        <v>0</v>
      </c>
      <c r="FP212">
        <v>0</v>
      </c>
    </row>
    <row r="213" spans="1:172" x14ac:dyDescent="0.2">
      <c r="A213">
        <v>1928</v>
      </c>
      <c r="B213" t="s">
        <v>248</v>
      </c>
      <c r="C213" t="s">
        <v>40</v>
      </c>
      <c r="D213" t="s">
        <v>631</v>
      </c>
      <c r="E213">
        <v>1958</v>
      </c>
      <c r="F213">
        <v>61</v>
      </c>
      <c r="G213" t="s">
        <v>778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3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1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149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0</v>
      </c>
    </row>
    <row r="214" spans="1:172" x14ac:dyDescent="0.2">
      <c r="A214">
        <v>1994</v>
      </c>
      <c r="B214" t="s">
        <v>249</v>
      </c>
      <c r="C214" t="s">
        <v>70</v>
      </c>
      <c r="D214" t="s">
        <v>631</v>
      </c>
      <c r="E214">
        <v>1983</v>
      </c>
      <c r="F214">
        <v>36</v>
      </c>
      <c r="G214" t="s">
        <v>781</v>
      </c>
      <c r="H214">
        <v>0</v>
      </c>
      <c r="I214">
        <v>0</v>
      </c>
      <c r="J214">
        <v>637.5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201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</row>
    <row r="215" spans="1:172" x14ac:dyDescent="0.2">
      <c r="A215">
        <v>1996</v>
      </c>
      <c r="B215" t="s">
        <v>250</v>
      </c>
      <c r="C215" t="s">
        <v>49</v>
      </c>
      <c r="D215" t="s">
        <v>631</v>
      </c>
      <c r="E215">
        <v>1972</v>
      </c>
      <c r="F215">
        <v>47</v>
      </c>
      <c r="G215" t="s">
        <v>780</v>
      </c>
      <c r="H215">
        <v>0</v>
      </c>
      <c r="I215">
        <v>0</v>
      </c>
      <c r="J215">
        <v>159.4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12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22</v>
      </c>
      <c r="FC215">
        <v>0</v>
      </c>
      <c r="FD215">
        <v>0</v>
      </c>
      <c r="FE215">
        <v>372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0</v>
      </c>
      <c r="FP215">
        <v>0</v>
      </c>
    </row>
    <row r="216" spans="1:172" x14ac:dyDescent="0.2">
      <c r="A216">
        <v>1998</v>
      </c>
      <c r="B216" t="s">
        <v>251</v>
      </c>
      <c r="C216" t="s">
        <v>56</v>
      </c>
      <c r="D216" t="s">
        <v>631</v>
      </c>
      <c r="E216">
        <v>1998</v>
      </c>
      <c r="F216">
        <v>21</v>
      </c>
      <c r="G216" t="s">
        <v>784</v>
      </c>
      <c r="H216">
        <v>0</v>
      </c>
      <c r="I216">
        <v>212</v>
      </c>
      <c r="J216">
        <v>0</v>
      </c>
      <c r="K216">
        <v>0</v>
      </c>
      <c r="L216">
        <v>0.5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8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8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5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5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8.5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12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0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66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0</v>
      </c>
      <c r="FP216">
        <v>0</v>
      </c>
    </row>
    <row r="217" spans="1:172" x14ac:dyDescent="0.2">
      <c r="A217">
        <v>2000</v>
      </c>
      <c r="B217" t="s">
        <v>252</v>
      </c>
      <c r="C217" t="s">
        <v>35</v>
      </c>
      <c r="D217" t="s">
        <v>631</v>
      </c>
      <c r="E217">
        <v>1958</v>
      </c>
      <c r="F217">
        <v>61</v>
      </c>
      <c r="G217" t="s">
        <v>778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1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150</v>
      </c>
      <c r="FC217">
        <v>0</v>
      </c>
      <c r="FD217">
        <v>0</v>
      </c>
      <c r="FE217">
        <v>0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0</v>
      </c>
    </row>
    <row r="218" spans="1:172" x14ac:dyDescent="0.2">
      <c r="A218">
        <v>2007</v>
      </c>
      <c r="B218" t="s">
        <v>836</v>
      </c>
      <c r="C218" t="s">
        <v>93</v>
      </c>
      <c r="D218" t="s">
        <v>631</v>
      </c>
      <c r="E218">
        <v>1953</v>
      </c>
      <c r="F218">
        <v>66</v>
      </c>
      <c r="G218" t="s">
        <v>775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1.5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0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163</v>
      </c>
      <c r="FC218">
        <v>0</v>
      </c>
      <c r="FD218">
        <v>0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0</v>
      </c>
      <c r="FO218">
        <v>0</v>
      </c>
      <c r="FP218">
        <v>0</v>
      </c>
    </row>
    <row r="219" spans="1:172" x14ac:dyDescent="0.2">
      <c r="A219">
        <v>2030</v>
      </c>
      <c r="B219" t="s">
        <v>253</v>
      </c>
      <c r="C219" t="s">
        <v>44</v>
      </c>
      <c r="D219" t="s">
        <v>631</v>
      </c>
      <c r="E219">
        <v>1968</v>
      </c>
      <c r="F219">
        <v>51</v>
      </c>
      <c r="G219" t="s">
        <v>779</v>
      </c>
      <c r="H219">
        <v>0</v>
      </c>
      <c r="I219">
        <v>0</v>
      </c>
      <c r="J219">
        <v>191.2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2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2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94</v>
      </c>
      <c r="FC219">
        <v>0</v>
      </c>
      <c r="FD219">
        <v>0</v>
      </c>
      <c r="FE219">
        <v>356</v>
      </c>
      <c r="FF219">
        <v>0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0</v>
      </c>
      <c r="FO219">
        <v>0</v>
      </c>
      <c r="FP219">
        <v>0</v>
      </c>
    </row>
    <row r="220" spans="1:172" x14ac:dyDescent="0.2">
      <c r="A220">
        <v>2080</v>
      </c>
      <c r="B220" t="s">
        <v>254</v>
      </c>
      <c r="C220" t="s">
        <v>69</v>
      </c>
      <c r="D220" t="s">
        <v>631</v>
      </c>
      <c r="E220">
        <v>1962</v>
      </c>
      <c r="F220">
        <v>57</v>
      </c>
      <c r="G220" t="s">
        <v>779</v>
      </c>
      <c r="H220">
        <v>0</v>
      </c>
      <c r="I220">
        <v>0</v>
      </c>
      <c r="J220">
        <v>212.5</v>
      </c>
      <c r="K220">
        <v>0</v>
      </c>
      <c r="L220">
        <v>0</v>
      </c>
      <c r="M220">
        <v>4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5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12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2</v>
      </c>
      <c r="DJ220">
        <v>0</v>
      </c>
      <c r="DK220">
        <v>0</v>
      </c>
      <c r="DL220">
        <v>8</v>
      </c>
      <c r="DM220">
        <v>0</v>
      </c>
      <c r="DN220">
        <v>4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12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0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28</v>
      </c>
      <c r="FC220">
        <v>0</v>
      </c>
      <c r="FD220">
        <v>0</v>
      </c>
      <c r="FE220">
        <v>268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0</v>
      </c>
      <c r="FP220">
        <v>0</v>
      </c>
    </row>
    <row r="221" spans="1:172" x14ac:dyDescent="0.2">
      <c r="A221">
        <v>2159</v>
      </c>
      <c r="B221" t="s">
        <v>808</v>
      </c>
      <c r="C221" t="s">
        <v>40</v>
      </c>
      <c r="D221" t="s">
        <v>631</v>
      </c>
      <c r="E221">
        <v>1959</v>
      </c>
      <c r="F221">
        <v>60</v>
      </c>
      <c r="G221" t="s">
        <v>778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10</v>
      </c>
      <c r="DJ221">
        <v>0</v>
      </c>
      <c r="DK221">
        <v>0</v>
      </c>
      <c r="DL221">
        <v>10</v>
      </c>
      <c r="DM221">
        <v>0</v>
      </c>
      <c r="DN221">
        <v>0</v>
      </c>
      <c r="DO221">
        <v>12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4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43</v>
      </c>
      <c r="FC221">
        <v>0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0</v>
      </c>
      <c r="FO221">
        <v>0</v>
      </c>
      <c r="FP221">
        <v>0</v>
      </c>
    </row>
    <row r="222" spans="1:172" x14ac:dyDescent="0.2">
      <c r="A222">
        <v>2162</v>
      </c>
      <c r="B222" t="s">
        <v>952</v>
      </c>
      <c r="C222" t="s">
        <v>58</v>
      </c>
      <c r="D222" t="s">
        <v>631</v>
      </c>
      <c r="E222">
        <v>1994</v>
      </c>
      <c r="F222">
        <v>25</v>
      </c>
      <c r="G222" t="s">
        <v>781</v>
      </c>
      <c r="H222">
        <v>0</v>
      </c>
      <c r="I222">
        <v>0</v>
      </c>
      <c r="J222">
        <v>127.5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390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0</v>
      </c>
      <c r="FP222">
        <v>0</v>
      </c>
    </row>
    <row r="223" spans="1:172" x14ac:dyDescent="0.2">
      <c r="A223">
        <v>2175</v>
      </c>
      <c r="B223" t="s">
        <v>953</v>
      </c>
      <c r="C223" t="s">
        <v>85</v>
      </c>
      <c r="D223" t="s">
        <v>631</v>
      </c>
      <c r="E223">
        <v>1996</v>
      </c>
      <c r="F223">
        <v>23</v>
      </c>
      <c r="G223" t="s">
        <v>781</v>
      </c>
      <c r="H223">
        <v>0</v>
      </c>
      <c r="I223">
        <v>0</v>
      </c>
      <c r="J223">
        <v>265.60000000000002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312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</row>
    <row r="224" spans="1:172" x14ac:dyDescent="0.2">
      <c r="A224">
        <v>2176</v>
      </c>
      <c r="B224" t="s">
        <v>255</v>
      </c>
      <c r="C224" t="s">
        <v>42</v>
      </c>
      <c r="D224" t="s">
        <v>632</v>
      </c>
      <c r="E224">
        <v>1997</v>
      </c>
      <c r="F224">
        <v>22</v>
      </c>
      <c r="G224" t="s">
        <v>783</v>
      </c>
      <c r="H224">
        <v>0</v>
      </c>
      <c r="I224">
        <v>1308</v>
      </c>
      <c r="J224">
        <v>1650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49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0</v>
      </c>
      <c r="FN224">
        <v>0</v>
      </c>
      <c r="FO224">
        <v>0</v>
      </c>
      <c r="FP224">
        <v>0</v>
      </c>
    </row>
    <row r="225" spans="1:172" x14ac:dyDescent="0.2">
      <c r="A225">
        <v>2188</v>
      </c>
      <c r="B225" t="s">
        <v>256</v>
      </c>
      <c r="C225" t="s">
        <v>72</v>
      </c>
      <c r="D225" t="s">
        <v>631</v>
      </c>
      <c r="E225">
        <v>1992</v>
      </c>
      <c r="F225">
        <v>27</v>
      </c>
      <c r="G225" t="s">
        <v>781</v>
      </c>
      <c r="H225">
        <v>0</v>
      </c>
      <c r="I225">
        <v>0</v>
      </c>
      <c r="J225">
        <v>1020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5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5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2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0</v>
      </c>
      <c r="ET225">
        <v>0</v>
      </c>
      <c r="EU225">
        <v>0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76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0</v>
      </c>
      <c r="FP225">
        <v>0</v>
      </c>
    </row>
    <row r="226" spans="1:172" x14ac:dyDescent="0.2">
      <c r="A226">
        <v>2192</v>
      </c>
      <c r="B226" t="s">
        <v>257</v>
      </c>
      <c r="C226" t="s">
        <v>56</v>
      </c>
      <c r="D226" t="s">
        <v>631</v>
      </c>
      <c r="E226">
        <v>1971</v>
      </c>
      <c r="F226">
        <v>48</v>
      </c>
      <c r="G226" t="s">
        <v>780</v>
      </c>
      <c r="H226">
        <v>0</v>
      </c>
      <c r="I226">
        <v>0</v>
      </c>
      <c r="J226">
        <v>819.7</v>
      </c>
      <c r="K226">
        <v>0</v>
      </c>
      <c r="L226">
        <v>0.5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6.5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2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4</v>
      </c>
      <c r="EN226">
        <v>0</v>
      </c>
      <c r="EO226">
        <v>0</v>
      </c>
      <c r="EP226">
        <v>0</v>
      </c>
      <c r="EQ226">
        <v>0</v>
      </c>
      <c r="ER226">
        <v>0</v>
      </c>
      <c r="ES226">
        <v>0</v>
      </c>
      <c r="ET226">
        <v>0</v>
      </c>
      <c r="EU226">
        <v>0</v>
      </c>
      <c r="EV226">
        <v>0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25</v>
      </c>
      <c r="FC226">
        <v>0</v>
      </c>
      <c r="FD226">
        <v>0</v>
      </c>
      <c r="FE226">
        <v>167</v>
      </c>
      <c r="FF226">
        <v>0</v>
      </c>
      <c r="FG226">
        <v>0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0</v>
      </c>
      <c r="FN226">
        <v>0</v>
      </c>
      <c r="FO226">
        <v>0</v>
      </c>
      <c r="FP226">
        <v>0</v>
      </c>
    </row>
    <row r="227" spans="1:172" x14ac:dyDescent="0.2">
      <c r="A227">
        <v>2228</v>
      </c>
      <c r="B227" t="s">
        <v>258</v>
      </c>
      <c r="C227" t="s">
        <v>78</v>
      </c>
      <c r="D227" t="s">
        <v>632</v>
      </c>
      <c r="E227">
        <v>1965</v>
      </c>
      <c r="F227">
        <v>54</v>
      </c>
      <c r="G227" t="s">
        <v>779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12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7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0</v>
      </c>
    </row>
    <row r="228" spans="1:172" x14ac:dyDescent="0.2">
      <c r="A228">
        <v>2259</v>
      </c>
      <c r="B228" t="s">
        <v>711</v>
      </c>
      <c r="C228" t="s">
        <v>46</v>
      </c>
      <c r="D228" t="s">
        <v>631</v>
      </c>
      <c r="E228">
        <v>1962</v>
      </c>
      <c r="F228">
        <v>57</v>
      </c>
      <c r="G228" t="s">
        <v>779</v>
      </c>
      <c r="H228">
        <v>0</v>
      </c>
      <c r="I228">
        <v>514</v>
      </c>
      <c r="J228">
        <v>510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157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0</v>
      </c>
      <c r="FP228">
        <v>0</v>
      </c>
    </row>
    <row r="229" spans="1:172" x14ac:dyDescent="0.2">
      <c r="A229">
        <v>2275</v>
      </c>
      <c r="B229" t="s">
        <v>259</v>
      </c>
      <c r="C229" t="s">
        <v>77</v>
      </c>
      <c r="D229" t="s">
        <v>631</v>
      </c>
      <c r="E229">
        <v>1991</v>
      </c>
      <c r="F229">
        <v>28</v>
      </c>
      <c r="G229" t="s">
        <v>781</v>
      </c>
      <c r="H229">
        <v>0</v>
      </c>
      <c r="I229">
        <v>1278.5</v>
      </c>
      <c r="J229">
        <v>4453.3999999999996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2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25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</row>
    <row r="230" spans="1:172" x14ac:dyDescent="0.2">
      <c r="A230">
        <v>2278</v>
      </c>
      <c r="B230" t="s">
        <v>260</v>
      </c>
      <c r="C230" t="s">
        <v>88</v>
      </c>
      <c r="D230" t="s">
        <v>631</v>
      </c>
      <c r="E230">
        <v>1988</v>
      </c>
      <c r="F230">
        <v>31</v>
      </c>
      <c r="G230" t="s">
        <v>781</v>
      </c>
      <c r="H230">
        <v>0</v>
      </c>
      <c r="I230">
        <v>0</v>
      </c>
      <c r="J230">
        <v>485.7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230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</row>
    <row r="231" spans="1:172" x14ac:dyDescent="0.2">
      <c r="A231">
        <v>2281</v>
      </c>
      <c r="B231" t="s">
        <v>988</v>
      </c>
      <c r="C231" t="s">
        <v>88</v>
      </c>
      <c r="D231" t="s">
        <v>631</v>
      </c>
      <c r="E231">
        <v>1992</v>
      </c>
      <c r="F231">
        <v>27</v>
      </c>
      <c r="G231" t="s">
        <v>781</v>
      </c>
      <c r="H231">
        <v>0</v>
      </c>
      <c r="I231">
        <v>0</v>
      </c>
      <c r="J231">
        <v>127.5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390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0</v>
      </c>
      <c r="FP231">
        <v>0</v>
      </c>
    </row>
    <row r="232" spans="1:172" x14ac:dyDescent="0.2">
      <c r="A232">
        <v>2290</v>
      </c>
      <c r="B232" t="s">
        <v>261</v>
      </c>
      <c r="C232" t="s">
        <v>50</v>
      </c>
      <c r="D232" t="s">
        <v>631</v>
      </c>
      <c r="E232">
        <v>1973</v>
      </c>
      <c r="F232">
        <v>46</v>
      </c>
      <c r="G232" t="s">
        <v>780</v>
      </c>
      <c r="H232">
        <v>0</v>
      </c>
      <c r="I232">
        <v>747</v>
      </c>
      <c r="J232">
        <v>1865.8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73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0</v>
      </c>
    </row>
    <row r="233" spans="1:172" x14ac:dyDescent="0.2">
      <c r="A233">
        <v>2301</v>
      </c>
      <c r="B233" t="s">
        <v>966</v>
      </c>
      <c r="C233" t="s">
        <v>50</v>
      </c>
      <c r="D233" t="s">
        <v>631</v>
      </c>
      <c r="E233">
        <v>1961</v>
      </c>
      <c r="F233">
        <v>58</v>
      </c>
      <c r="G233" t="s">
        <v>779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1</v>
      </c>
      <c r="EP233">
        <v>0</v>
      </c>
      <c r="EQ233">
        <v>0</v>
      </c>
      <c r="ER233">
        <v>0</v>
      </c>
      <c r="ES233">
        <v>0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0</v>
      </c>
      <c r="EZ233">
        <v>0</v>
      </c>
      <c r="FA233">
        <v>0</v>
      </c>
      <c r="FB233">
        <v>114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0</v>
      </c>
      <c r="FN233">
        <v>0</v>
      </c>
      <c r="FO233">
        <v>0</v>
      </c>
      <c r="FP233">
        <v>0</v>
      </c>
    </row>
    <row r="234" spans="1:172" x14ac:dyDescent="0.2">
      <c r="A234">
        <v>2303</v>
      </c>
      <c r="B234" t="s">
        <v>262</v>
      </c>
      <c r="C234" t="s">
        <v>37</v>
      </c>
      <c r="D234" t="s">
        <v>631</v>
      </c>
      <c r="E234">
        <v>1964</v>
      </c>
      <c r="F234">
        <v>55</v>
      </c>
      <c r="G234" t="s">
        <v>779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1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114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0</v>
      </c>
      <c r="FO234">
        <v>0</v>
      </c>
      <c r="FP234">
        <v>0</v>
      </c>
    </row>
    <row r="235" spans="1:172" x14ac:dyDescent="0.2">
      <c r="A235">
        <v>2309</v>
      </c>
      <c r="B235" t="s">
        <v>668</v>
      </c>
      <c r="C235" t="s">
        <v>59</v>
      </c>
      <c r="D235" t="s">
        <v>631</v>
      </c>
      <c r="E235">
        <v>1974</v>
      </c>
      <c r="F235">
        <v>45</v>
      </c>
      <c r="G235" t="s">
        <v>780</v>
      </c>
      <c r="H235">
        <v>0</v>
      </c>
      <c r="I235">
        <v>0</v>
      </c>
      <c r="J235">
        <v>446.3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16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5.5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90</v>
      </c>
      <c r="FC235">
        <v>0</v>
      </c>
      <c r="FD235">
        <v>0</v>
      </c>
      <c r="FE235">
        <v>183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0</v>
      </c>
      <c r="FP235">
        <v>0</v>
      </c>
    </row>
    <row r="236" spans="1:172" x14ac:dyDescent="0.2">
      <c r="A236">
        <v>2434</v>
      </c>
      <c r="B236" t="s">
        <v>263</v>
      </c>
      <c r="C236" t="s">
        <v>52</v>
      </c>
      <c r="D236" t="s">
        <v>631</v>
      </c>
      <c r="E236">
        <v>1967</v>
      </c>
      <c r="F236">
        <v>52</v>
      </c>
      <c r="G236" t="s">
        <v>779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1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134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</row>
    <row r="237" spans="1:172" x14ac:dyDescent="0.2">
      <c r="A237">
        <v>2486</v>
      </c>
      <c r="B237" t="s">
        <v>264</v>
      </c>
      <c r="C237" t="s">
        <v>37</v>
      </c>
      <c r="D237" t="s">
        <v>631</v>
      </c>
      <c r="E237">
        <v>1962</v>
      </c>
      <c r="F237">
        <v>57</v>
      </c>
      <c r="G237" t="s">
        <v>779</v>
      </c>
      <c r="H237">
        <v>0</v>
      </c>
      <c r="I237">
        <v>403.5</v>
      </c>
      <c r="J237">
        <v>669.4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8</v>
      </c>
      <c r="ED237">
        <v>0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77</v>
      </c>
      <c r="FC237">
        <v>0</v>
      </c>
      <c r="FD237">
        <v>0</v>
      </c>
      <c r="FE237">
        <v>150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0</v>
      </c>
      <c r="FP237">
        <v>0</v>
      </c>
    </row>
    <row r="238" spans="1:172" x14ac:dyDescent="0.2">
      <c r="A238">
        <v>2499</v>
      </c>
      <c r="B238" t="s">
        <v>265</v>
      </c>
      <c r="C238" t="s">
        <v>47</v>
      </c>
      <c r="D238" t="s">
        <v>631</v>
      </c>
      <c r="E238">
        <v>1998</v>
      </c>
      <c r="F238">
        <v>21</v>
      </c>
      <c r="G238" t="s">
        <v>784</v>
      </c>
      <c r="H238">
        <v>0</v>
      </c>
      <c r="I238">
        <v>622.5</v>
      </c>
      <c r="J238">
        <v>1416.8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10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8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8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5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2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2</v>
      </c>
      <c r="DU238">
        <v>0</v>
      </c>
      <c r="DV238">
        <v>2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1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22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</row>
    <row r="239" spans="1:172" x14ac:dyDescent="0.2">
      <c r="A239">
        <v>2550</v>
      </c>
      <c r="B239" t="s">
        <v>266</v>
      </c>
      <c r="C239" t="s">
        <v>80</v>
      </c>
      <c r="D239" t="s">
        <v>631</v>
      </c>
      <c r="E239">
        <v>1996</v>
      </c>
      <c r="F239">
        <v>23</v>
      </c>
      <c r="G239" t="s">
        <v>781</v>
      </c>
      <c r="H239">
        <v>0</v>
      </c>
      <c r="I239">
        <v>331.5</v>
      </c>
      <c r="J239">
        <v>637.5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3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5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5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3.5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4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0.5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81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0</v>
      </c>
    </row>
    <row r="240" spans="1:172" x14ac:dyDescent="0.2">
      <c r="A240">
        <v>2586</v>
      </c>
      <c r="B240" t="s">
        <v>940</v>
      </c>
      <c r="C240" t="s">
        <v>72</v>
      </c>
      <c r="D240" t="s">
        <v>631</v>
      </c>
      <c r="E240">
        <v>1982</v>
      </c>
      <c r="F240">
        <v>37</v>
      </c>
      <c r="G240" t="s">
        <v>781</v>
      </c>
      <c r="H240">
        <v>0</v>
      </c>
      <c r="I240">
        <v>1956</v>
      </c>
      <c r="J240">
        <v>2550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40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0</v>
      </c>
    </row>
    <row r="241" spans="1:172" x14ac:dyDescent="0.2">
      <c r="A241">
        <v>2803</v>
      </c>
      <c r="B241" t="s">
        <v>267</v>
      </c>
      <c r="C241" t="s">
        <v>79</v>
      </c>
      <c r="D241" t="s">
        <v>631</v>
      </c>
      <c r="E241">
        <v>1993</v>
      </c>
      <c r="F241">
        <v>26</v>
      </c>
      <c r="G241" t="s">
        <v>781</v>
      </c>
      <c r="H241">
        <v>0</v>
      </c>
      <c r="I241">
        <v>813</v>
      </c>
      <c r="J241">
        <v>2518.8000000000002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20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0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36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  <c r="FL241">
        <v>0</v>
      </c>
      <c r="FM241">
        <v>0</v>
      </c>
      <c r="FN241">
        <v>0</v>
      </c>
      <c r="FO241">
        <v>0</v>
      </c>
      <c r="FP241">
        <v>0</v>
      </c>
    </row>
    <row r="242" spans="1:172" x14ac:dyDescent="0.2">
      <c r="A242">
        <v>2946</v>
      </c>
      <c r="B242" t="s">
        <v>268</v>
      </c>
      <c r="C242" t="s">
        <v>79</v>
      </c>
      <c r="D242" t="s">
        <v>631</v>
      </c>
      <c r="E242">
        <v>2000</v>
      </c>
      <c r="F242">
        <v>19</v>
      </c>
      <c r="G242" t="s">
        <v>782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0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0</v>
      </c>
    </row>
    <row r="243" spans="1:172" x14ac:dyDescent="0.2">
      <c r="A243">
        <v>2948</v>
      </c>
      <c r="B243" t="s">
        <v>269</v>
      </c>
      <c r="C243" t="s">
        <v>56</v>
      </c>
      <c r="D243" t="s">
        <v>632</v>
      </c>
      <c r="E243">
        <v>1998</v>
      </c>
      <c r="F243">
        <v>21</v>
      </c>
      <c r="G243" t="s">
        <v>784</v>
      </c>
      <c r="H243">
        <v>0</v>
      </c>
      <c r="I243">
        <v>2479</v>
      </c>
      <c r="J243">
        <v>5454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20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20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1</v>
      </c>
      <c r="FG243">
        <v>0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0</v>
      </c>
    </row>
    <row r="244" spans="1:172" x14ac:dyDescent="0.2">
      <c r="A244">
        <v>2983</v>
      </c>
      <c r="B244" t="s">
        <v>712</v>
      </c>
      <c r="C244" t="s">
        <v>39</v>
      </c>
      <c r="D244" t="s">
        <v>631</v>
      </c>
      <c r="E244">
        <v>1967</v>
      </c>
      <c r="F244">
        <v>52</v>
      </c>
      <c r="G244" t="s">
        <v>779</v>
      </c>
      <c r="H244">
        <v>0</v>
      </c>
      <c r="I244">
        <v>0</v>
      </c>
      <c r="J244">
        <v>31.9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1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134</v>
      </c>
      <c r="FC244">
        <v>0</v>
      </c>
      <c r="FD244">
        <v>0</v>
      </c>
      <c r="FE244">
        <v>503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</row>
    <row r="245" spans="1:172" x14ac:dyDescent="0.2">
      <c r="A245">
        <v>3022</v>
      </c>
      <c r="B245" t="s">
        <v>996</v>
      </c>
      <c r="C245" t="s">
        <v>39</v>
      </c>
      <c r="D245" t="s">
        <v>631</v>
      </c>
      <c r="E245">
        <v>1971</v>
      </c>
      <c r="F245">
        <v>48</v>
      </c>
      <c r="G245" t="s">
        <v>780</v>
      </c>
      <c r="H245">
        <v>0</v>
      </c>
      <c r="I245">
        <v>0</v>
      </c>
      <c r="J245">
        <v>31.9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503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</row>
    <row r="246" spans="1:172" x14ac:dyDescent="0.2">
      <c r="A246">
        <v>3083</v>
      </c>
      <c r="B246" t="s">
        <v>270</v>
      </c>
      <c r="C246" t="s">
        <v>38</v>
      </c>
      <c r="D246" t="s">
        <v>631</v>
      </c>
      <c r="E246">
        <v>1996</v>
      </c>
      <c r="F246">
        <v>23</v>
      </c>
      <c r="G246" t="s">
        <v>781</v>
      </c>
      <c r="H246">
        <v>0</v>
      </c>
      <c r="I246">
        <v>481</v>
      </c>
      <c r="J246">
        <v>956.3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8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3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20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1.5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0.5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33</v>
      </c>
      <c r="FF246">
        <v>0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0</v>
      </c>
      <c r="FO246">
        <v>0</v>
      </c>
      <c r="FP246">
        <v>0</v>
      </c>
    </row>
    <row r="247" spans="1:172" x14ac:dyDescent="0.2">
      <c r="A247">
        <v>3084</v>
      </c>
      <c r="B247" t="s">
        <v>271</v>
      </c>
      <c r="C247" t="s">
        <v>38</v>
      </c>
      <c r="D247" t="s">
        <v>631</v>
      </c>
      <c r="E247">
        <v>1993</v>
      </c>
      <c r="F247">
        <v>26</v>
      </c>
      <c r="G247" t="s">
        <v>781</v>
      </c>
      <c r="H247">
        <v>0</v>
      </c>
      <c r="I247">
        <v>0</v>
      </c>
      <c r="J247">
        <v>330.5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3.5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0</v>
      </c>
      <c r="ET247">
        <v>0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260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0</v>
      </c>
      <c r="FN247">
        <v>0</v>
      </c>
      <c r="FO247">
        <v>0</v>
      </c>
      <c r="FP247">
        <v>0</v>
      </c>
    </row>
    <row r="248" spans="1:172" x14ac:dyDescent="0.2">
      <c r="A248">
        <v>3095</v>
      </c>
      <c r="B248" t="s">
        <v>713</v>
      </c>
      <c r="C248" t="s">
        <v>66</v>
      </c>
      <c r="D248" t="s">
        <v>631</v>
      </c>
      <c r="E248">
        <v>1991</v>
      </c>
      <c r="F248">
        <v>28</v>
      </c>
      <c r="G248" t="s">
        <v>781</v>
      </c>
      <c r="H248">
        <v>0</v>
      </c>
      <c r="I248">
        <v>0</v>
      </c>
      <c r="J248">
        <v>194.8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351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</row>
    <row r="249" spans="1:172" x14ac:dyDescent="0.2">
      <c r="A249">
        <v>3097</v>
      </c>
      <c r="B249" t="s">
        <v>669</v>
      </c>
      <c r="C249" t="s">
        <v>69</v>
      </c>
      <c r="D249" t="s">
        <v>632</v>
      </c>
      <c r="E249">
        <v>1988</v>
      </c>
      <c r="F249">
        <v>31</v>
      </c>
      <c r="G249" t="s">
        <v>781</v>
      </c>
      <c r="H249">
        <v>0</v>
      </c>
      <c r="I249">
        <v>2072</v>
      </c>
      <c r="J249">
        <v>10909.5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6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</row>
    <row r="250" spans="1:172" x14ac:dyDescent="0.2">
      <c r="A250">
        <v>3108</v>
      </c>
      <c r="B250" t="s">
        <v>272</v>
      </c>
      <c r="C250" t="s">
        <v>88</v>
      </c>
      <c r="D250" t="s">
        <v>631</v>
      </c>
      <c r="E250">
        <v>1985</v>
      </c>
      <c r="F250">
        <v>34</v>
      </c>
      <c r="G250" t="s">
        <v>781</v>
      </c>
      <c r="H250">
        <v>0</v>
      </c>
      <c r="I250">
        <v>0</v>
      </c>
      <c r="J250">
        <v>212.5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341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0</v>
      </c>
      <c r="FO250">
        <v>0</v>
      </c>
      <c r="FP250">
        <v>0</v>
      </c>
    </row>
    <row r="251" spans="1:172" x14ac:dyDescent="0.2">
      <c r="A251">
        <v>3156</v>
      </c>
      <c r="B251" t="s">
        <v>273</v>
      </c>
      <c r="C251" t="s">
        <v>64</v>
      </c>
      <c r="D251" t="s">
        <v>631</v>
      </c>
      <c r="E251">
        <v>1994</v>
      </c>
      <c r="F251">
        <v>25</v>
      </c>
      <c r="G251" t="s">
        <v>781</v>
      </c>
      <c r="H251">
        <v>0</v>
      </c>
      <c r="I251">
        <v>707</v>
      </c>
      <c r="J251">
        <v>956.3</v>
      </c>
      <c r="K251">
        <v>0</v>
      </c>
      <c r="L251">
        <v>0.5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3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3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5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2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42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0</v>
      </c>
    </row>
    <row r="252" spans="1:172" x14ac:dyDescent="0.2">
      <c r="A252">
        <v>3157</v>
      </c>
      <c r="B252" t="s">
        <v>274</v>
      </c>
      <c r="C252" t="s">
        <v>70</v>
      </c>
      <c r="D252" t="s">
        <v>631</v>
      </c>
      <c r="E252">
        <v>1994</v>
      </c>
      <c r="F252">
        <v>25</v>
      </c>
      <c r="G252" t="s">
        <v>781</v>
      </c>
      <c r="H252">
        <v>0</v>
      </c>
      <c r="I252">
        <v>532</v>
      </c>
      <c r="J252">
        <v>1391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0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99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0</v>
      </c>
    </row>
    <row r="253" spans="1:172" x14ac:dyDescent="0.2">
      <c r="A253">
        <v>3163</v>
      </c>
      <c r="B253" t="s">
        <v>275</v>
      </c>
      <c r="C253" t="s">
        <v>37</v>
      </c>
      <c r="D253" t="s">
        <v>631</v>
      </c>
      <c r="E253">
        <v>1962</v>
      </c>
      <c r="F253">
        <v>57</v>
      </c>
      <c r="G253" t="s">
        <v>779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4</v>
      </c>
      <c r="DJ253">
        <v>0</v>
      </c>
      <c r="DK253">
        <v>0</v>
      </c>
      <c r="DL253">
        <v>4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4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0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77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</row>
    <row r="254" spans="1:172" x14ac:dyDescent="0.2">
      <c r="A254">
        <v>3170</v>
      </c>
      <c r="B254" t="s">
        <v>276</v>
      </c>
      <c r="C254" t="s">
        <v>88</v>
      </c>
      <c r="D254" t="s">
        <v>631</v>
      </c>
      <c r="E254">
        <v>1969</v>
      </c>
      <c r="F254">
        <v>50</v>
      </c>
      <c r="G254" t="s">
        <v>779</v>
      </c>
      <c r="H254">
        <v>0</v>
      </c>
      <c r="I254">
        <v>0</v>
      </c>
      <c r="J254">
        <v>318.8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0</v>
      </c>
      <c r="ES254">
        <v>0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290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0</v>
      </c>
      <c r="FP254">
        <v>0</v>
      </c>
    </row>
    <row r="255" spans="1:172" x14ac:dyDescent="0.2">
      <c r="A255">
        <v>3222</v>
      </c>
      <c r="B255" t="s">
        <v>277</v>
      </c>
      <c r="C255" t="s">
        <v>47</v>
      </c>
      <c r="D255" t="s">
        <v>631</v>
      </c>
      <c r="E255">
        <v>1998</v>
      </c>
      <c r="F255">
        <v>21</v>
      </c>
      <c r="G255" t="s">
        <v>784</v>
      </c>
      <c r="H255">
        <v>0</v>
      </c>
      <c r="I255">
        <v>654.5</v>
      </c>
      <c r="J255">
        <v>1396.4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0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95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0</v>
      </c>
    </row>
    <row r="256" spans="1:172" x14ac:dyDescent="0.2">
      <c r="A256">
        <v>3254</v>
      </c>
      <c r="B256" t="s">
        <v>278</v>
      </c>
      <c r="C256" t="s">
        <v>69</v>
      </c>
      <c r="D256" t="s">
        <v>631</v>
      </c>
      <c r="E256">
        <v>1969</v>
      </c>
      <c r="F256">
        <v>50</v>
      </c>
      <c r="G256" t="s">
        <v>779</v>
      </c>
      <c r="H256">
        <v>0</v>
      </c>
      <c r="I256">
        <v>693</v>
      </c>
      <c r="J256">
        <v>1558.3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20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0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40</v>
      </c>
      <c r="FC256">
        <v>0</v>
      </c>
      <c r="FD256">
        <v>0</v>
      </c>
      <c r="FE256">
        <v>87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0</v>
      </c>
    </row>
    <row r="257" spans="1:172" x14ac:dyDescent="0.2">
      <c r="A257">
        <v>3282</v>
      </c>
      <c r="B257" t="s">
        <v>279</v>
      </c>
      <c r="C257" t="s">
        <v>55</v>
      </c>
      <c r="D257" t="s">
        <v>631</v>
      </c>
      <c r="E257">
        <v>1994</v>
      </c>
      <c r="F257">
        <v>25</v>
      </c>
      <c r="G257" t="s">
        <v>781</v>
      </c>
      <c r="H257">
        <v>0</v>
      </c>
      <c r="I257">
        <v>378.5</v>
      </c>
      <c r="J257">
        <v>988.1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0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130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</row>
    <row r="258" spans="1:172" x14ac:dyDescent="0.2">
      <c r="A258">
        <v>3317</v>
      </c>
      <c r="B258" t="s">
        <v>280</v>
      </c>
      <c r="C258" t="s">
        <v>33</v>
      </c>
      <c r="D258" t="s">
        <v>631</v>
      </c>
      <c r="E258">
        <v>1950</v>
      </c>
      <c r="F258">
        <v>69</v>
      </c>
      <c r="G258" t="s">
        <v>774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2</v>
      </c>
      <c r="DK258">
        <v>0</v>
      </c>
      <c r="DL258">
        <v>0</v>
      </c>
      <c r="DM258">
        <v>2</v>
      </c>
      <c r="DN258">
        <v>0</v>
      </c>
      <c r="DO258">
        <v>4</v>
      </c>
      <c r="DP258">
        <v>4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8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4</v>
      </c>
      <c r="ER258">
        <v>0</v>
      </c>
      <c r="ES258">
        <v>0</v>
      </c>
      <c r="ET258">
        <v>0</v>
      </c>
      <c r="EU258">
        <v>0</v>
      </c>
      <c r="EV258">
        <v>0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72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0</v>
      </c>
    </row>
    <row r="259" spans="1:172" x14ac:dyDescent="0.2">
      <c r="A259">
        <v>3342</v>
      </c>
      <c r="B259" t="s">
        <v>626</v>
      </c>
      <c r="C259" t="s">
        <v>56</v>
      </c>
      <c r="D259" t="s">
        <v>631</v>
      </c>
      <c r="E259">
        <v>1996</v>
      </c>
      <c r="F259">
        <v>23</v>
      </c>
      <c r="G259" t="s">
        <v>781</v>
      </c>
      <c r="H259">
        <v>0</v>
      </c>
      <c r="I259">
        <v>0</v>
      </c>
      <c r="J259">
        <v>340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0</v>
      </c>
      <c r="ER259">
        <v>0</v>
      </c>
      <c r="ES259">
        <v>0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275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0</v>
      </c>
      <c r="FN259">
        <v>0</v>
      </c>
      <c r="FO259">
        <v>0</v>
      </c>
      <c r="FP259">
        <v>0</v>
      </c>
    </row>
    <row r="260" spans="1:172" x14ac:dyDescent="0.2">
      <c r="A260">
        <v>3360</v>
      </c>
      <c r="B260" t="s">
        <v>281</v>
      </c>
      <c r="C260" t="s">
        <v>79</v>
      </c>
      <c r="D260" t="s">
        <v>631</v>
      </c>
      <c r="E260">
        <v>1999</v>
      </c>
      <c r="F260">
        <v>20</v>
      </c>
      <c r="G260" t="s">
        <v>776</v>
      </c>
      <c r="H260">
        <v>0</v>
      </c>
      <c r="I260">
        <v>2066</v>
      </c>
      <c r="J260">
        <v>7728</v>
      </c>
      <c r="K260">
        <v>0</v>
      </c>
      <c r="L260">
        <v>8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16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20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20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16</v>
      </c>
      <c r="DU260">
        <v>0</v>
      </c>
      <c r="DV260">
        <v>20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4</v>
      </c>
      <c r="EH260">
        <v>12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0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2</v>
      </c>
      <c r="FF260">
        <v>0</v>
      </c>
      <c r="FG260">
        <v>1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0</v>
      </c>
    </row>
    <row r="261" spans="1:172" x14ac:dyDescent="0.2">
      <c r="A261">
        <v>3375</v>
      </c>
      <c r="B261" t="s">
        <v>282</v>
      </c>
      <c r="C261" t="s">
        <v>68</v>
      </c>
      <c r="D261" t="s">
        <v>631</v>
      </c>
      <c r="E261">
        <v>1998</v>
      </c>
      <c r="F261">
        <v>21</v>
      </c>
      <c r="G261" t="s">
        <v>784</v>
      </c>
      <c r="H261">
        <v>0</v>
      </c>
      <c r="I261">
        <v>0</v>
      </c>
      <c r="J261">
        <v>254.9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0</v>
      </c>
      <c r="DV261">
        <v>0</v>
      </c>
      <c r="DW261">
        <v>0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0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324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0</v>
      </c>
      <c r="FN261">
        <v>0</v>
      </c>
      <c r="FO261">
        <v>0</v>
      </c>
      <c r="FP261">
        <v>0</v>
      </c>
    </row>
    <row r="262" spans="1:172" x14ac:dyDescent="0.2">
      <c r="A262">
        <v>3390</v>
      </c>
      <c r="B262" t="s">
        <v>283</v>
      </c>
      <c r="C262" t="s">
        <v>50</v>
      </c>
      <c r="D262" t="s">
        <v>631</v>
      </c>
      <c r="E262">
        <v>1996</v>
      </c>
      <c r="F262">
        <v>23</v>
      </c>
      <c r="G262" t="s">
        <v>781</v>
      </c>
      <c r="H262">
        <v>0</v>
      </c>
      <c r="I262">
        <v>0</v>
      </c>
      <c r="J262">
        <v>543.70000000000005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3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0</v>
      </c>
      <c r="DX262">
        <v>0</v>
      </c>
      <c r="DY262">
        <v>0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0.5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0</v>
      </c>
      <c r="ES262">
        <v>0</v>
      </c>
      <c r="ET262">
        <v>0</v>
      </c>
      <c r="EU262">
        <v>0</v>
      </c>
      <c r="EV262">
        <v>0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0</v>
      </c>
      <c r="FC262">
        <v>0</v>
      </c>
      <c r="FD262">
        <v>0</v>
      </c>
      <c r="FE262">
        <v>179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0</v>
      </c>
      <c r="FN262">
        <v>0</v>
      </c>
      <c r="FO262">
        <v>0</v>
      </c>
      <c r="FP262">
        <v>0</v>
      </c>
    </row>
    <row r="263" spans="1:172" x14ac:dyDescent="0.2">
      <c r="A263">
        <v>3391</v>
      </c>
      <c r="B263" t="s">
        <v>284</v>
      </c>
      <c r="C263" t="s">
        <v>50</v>
      </c>
      <c r="D263" t="s">
        <v>631</v>
      </c>
      <c r="E263">
        <v>1995</v>
      </c>
      <c r="F263">
        <v>24</v>
      </c>
      <c r="G263" t="s">
        <v>781</v>
      </c>
      <c r="H263">
        <v>0</v>
      </c>
      <c r="I263">
        <v>0</v>
      </c>
      <c r="J263">
        <v>478.1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  <c r="ET263">
        <v>0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233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0</v>
      </c>
      <c r="FN263">
        <v>0</v>
      </c>
      <c r="FO263">
        <v>0</v>
      </c>
      <c r="FP263">
        <v>0</v>
      </c>
    </row>
    <row r="264" spans="1:172" x14ac:dyDescent="0.2">
      <c r="A264">
        <v>3398</v>
      </c>
      <c r="B264" t="s">
        <v>285</v>
      </c>
      <c r="C264" t="s">
        <v>70</v>
      </c>
      <c r="D264" t="s">
        <v>631</v>
      </c>
      <c r="E264">
        <v>1997</v>
      </c>
      <c r="F264">
        <v>22</v>
      </c>
      <c r="G264" t="s">
        <v>783</v>
      </c>
      <c r="H264">
        <v>0</v>
      </c>
      <c r="I264">
        <v>732</v>
      </c>
      <c r="J264">
        <v>1073.8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0</v>
      </c>
      <c r="DV264">
        <v>0</v>
      </c>
      <c r="DW264">
        <v>0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0</v>
      </c>
      <c r="EH264">
        <v>0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0</v>
      </c>
      <c r="ES264">
        <v>0</v>
      </c>
      <c r="ET264">
        <v>0</v>
      </c>
      <c r="EU264">
        <v>0</v>
      </c>
      <c r="EV264">
        <v>0</v>
      </c>
      <c r="EW264">
        <v>0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105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0</v>
      </c>
      <c r="FP264">
        <v>0</v>
      </c>
    </row>
    <row r="265" spans="1:172" x14ac:dyDescent="0.2">
      <c r="A265">
        <v>3413</v>
      </c>
      <c r="B265" t="s">
        <v>1166</v>
      </c>
      <c r="C265" t="s">
        <v>52</v>
      </c>
      <c r="D265" t="s">
        <v>631</v>
      </c>
      <c r="E265">
        <v>1980</v>
      </c>
      <c r="F265">
        <v>39</v>
      </c>
      <c r="G265" t="s">
        <v>780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3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0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0</v>
      </c>
      <c r="EQ265">
        <v>0</v>
      </c>
      <c r="ER265">
        <v>0</v>
      </c>
      <c r="ES265">
        <v>0</v>
      </c>
      <c r="ET265">
        <v>0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0</v>
      </c>
      <c r="FA265">
        <v>0</v>
      </c>
      <c r="FB265">
        <v>162</v>
      </c>
      <c r="FC265">
        <v>0</v>
      </c>
      <c r="FD265">
        <v>0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0</v>
      </c>
      <c r="FP265">
        <v>0</v>
      </c>
    </row>
    <row r="266" spans="1:172" x14ac:dyDescent="0.2">
      <c r="A266">
        <v>3492</v>
      </c>
      <c r="B266" t="s">
        <v>564</v>
      </c>
      <c r="C266" t="s">
        <v>612</v>
      </c>
      <c r="D266" t="s">
        <v>631</v>
      </c>
      <c r="E266">
        <v>1980</v>
      </c>
      <c r="F266">
        <v>39</v>
      </c>
      <c r="G266" t="s">
        <v>780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10</v>
      </c>
      <c r="DI266">
        <v>0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51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>
        <v>0</v>
      </c>
      <c r="FO266">
        <v>0</v>
      </c>
      <c r="FP266">
        <v>0</v>
      </c>
    </row>
    <row r="267" spans="1:172" x14ac:dyDescent="0.2">
      <c r="A267">
        <v>3495</v>
      </c>
      <c r="B267" t="s">
        <v>286</v>
      </c>
      <c r="C267" t="s">
        <v>91</v>
      </c>
      <c r="D267" t="s">
        <v>631</v>
      </c>
      <c r="E267">
        <v>1962</v>
      </c>
      <c r="F267">
        <v>57</v>
      </c>
      <c r="G267" t="s">
        <v>779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2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0</v>
      </c>
      <c r="DV267">
        <v>0</v>
      </c>
      <c r="DW267">
        <v>0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1</v>
      </c>
      <c r="ED267">
        <v>0</v>
      </c>
      <c r="EE267">
        <v>0</v>
      </c>
      <c r="EF267">
        <v>0</v>
      </c>
      <c r="EG267">
        <v>0</v>
      </c>
      <c r="EH267">
        <v>0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0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0</v>
      </c>
      <c r="EZ267">
        <v>0</v>
      </c>
      <c r="FA267">
        <v>0</v>
      </c>
      <c r="FB267">
        <v>114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0</v>
      </c>
      <c r="FP267">
        <v>0</v>
      </c>
    </row>
    <row r="268" spans="1:172" x14ac:dyDescent="0.2">
      <c r="A268">
        <v>3548</v>
      </c>
      <c r="B268" t="s">
        <v>287</v>
      </c>
      <c r="C268" t="s">
        <v>33</v>
      </c>
      <c r="D268" t="s">
        <v>631</v>
      </c>
      <c r="E268">
        <v>1968</v>
      </c>
      <c r="F268">
        <v>51</v>
      </c>
      <c r="G268" t="s">
        <v>779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2</v>
      </c>
      <c r="DI268">
        <v>0</v>
      </c>
      <c r="DJ268">
        <v>0</v>
      </c>
      <c r="DK268">
        <v>8</v>
      </c>
      <c r="DL268">
        <v>0</v>
      </c>
      <c r="DM268">
        <v>0</v>
      </c>
      <c r="DN268">
        <v>0</v>
      </c>
      <c r="DO268">
        <v>4</v>
      </c>
      <c r="DP268">
        <v>0</v>
      </c>
      <c r="DQ268">
        <v>6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38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</row>
    <row r="269" spans="1:172" x14ac:dyDescent="0.2">
      <c r="A269">
        <v>3556</v>
      </c>
      <c r="B269" t="s">
        <v>288</v>
      </c>
      <c r="C269" t="s">
        <v>62</v>
      </c>
      <c r="D269" t="s">
        <v>631</v>
      </c>
      <c r="E269">
        <v>1999</v>
      </c>
      <c r="F269">
        <v>20</v>
      </c>
      <c r="G269" t="s">
        <v>776</v>
      </c>
      <c r="H269">
        <v>0</v>
      </c>
      <c r="I269">
        <v>467.5</v>
      </c>
      <c r="J269">
        <v>675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2</v>
      </c>
      <c r="DV269">
        <v>0</v>
      </c>
      <c r="DW269">
        <v>0</v>
      </c>
      <c r="DX269">
        <v>0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0</v>
      </c>
      <c r="ER269">
        <v>0</v>
      </c>
      <c r="ES269">
        <v>0</v>
      </c>
      <c r="ET269">
        <v>0</v>
      </c>
      <c r="EU269">
        <v>0</v>
      </c>
      <c r="EV269">
        <v>0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143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0</v>
      </c>
    </row>
    <row r="270" spans="1:172" x14ac:dyDescent="0.2">
      <c r="A270">
        <v>3559</v>
      </c>
      <c r="B270" t="s">
        <v>289</v>
      </c>
      <c r="C270" t="s">
        <v>44</v>
      </c>
      <c r="D270" t="s">
        <v>631</v>
      </c>
      <c r="E270">
        <v>1998</v>
      </c>
      <c r="F270">
        <v>21</v>
      </c>
      <c r="G270" t="s">
        <v>784</v>
      </c>
      <c r="H270">
        <v>0</v>
      </c>
      <c r="I270">
        <v>0</v>
      </c>
      <c r="J270">
        <v>541.79999999999995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0</v>
      </c>
      <c r="ES270">
        <v>0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0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216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0</v>
      </c>
    </row>
    <row r="271" spans="1:172" x14ac:dyDescent="0.2">
      <c r="A271">
        <v>3573</v>
      </c>
      <c r="B271" t="s">
        <v>290</v>
      </c>
      <c r="C271" t="s">
        <v>40</v>
      </c>
      <c r="D271" t="s">
        <v>632</v>
      </c>
      <c r="E271">
        <v>2000</v>
      </c>
      <c r="F271">
        <v>19</v>
      </c>
      <c r="G271" t="s">
        <v>782</v>
      </c>
      <c r="H271">
        <v>0</v>
      </c>
      <c r="I271">
        <v>0</v>
      </c>
      <c r="J271">
        <v>0</v>
      </c>
      <c r="K271">
        <v>0</v>
      </c>
      <c r="L271">
        <v>2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0</v>
      </c>
      <c r="ES271">
        <v>0</v>
      </c>
      <c r="ET271">
        <v>0</v>
      </c>
      <c r="EU271">
        <v>0</v>
      </c>
      <c r="EV271">
        <v>0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111</v>
      </c>
      <c r="FG271">
        <v>0</v>
      </c>
      <c r="FH271">
        <v>36</v>
      </c>
      <c r="FI271">
        <v>0</v>
      </c>
      <c r="FJ271">
        <v>0</v>
      </c>
      <c r="FK271">
        <v>0</v>
      </c>
      <c r="FL271">
        <v>0</v>
      </c>
      <c r="FM271">
        <v>0</v>
      </c>
      <c r="FN271">
        <v>0</v>
      </c>
      <c r="FO271">
        <v>0</v>
      </c>
      <c r="FP271">
        <v>0</v>
      </c>
    </row>
    <row r="272" spans="1:172" x14ac:dyDescent="0.2">
      <c r="A272">
        <v>3598</v>
      </c>
      <c r="B272" t="s">
        <v>291</v>
      </c>
      <c r="C272" t="s">
        <v>83</v>
      </c>
      <c r="D272" t="s">
        <v>631</v>
      </c>
      <c r="E272">
        <v>1997</v>
      </c>
      <c r="F272">
        <v>22</v>
      </c>
      <c r="G272" t="s">
        <v>783</v>
      </c>
      <c r="H272">
        <v>0</v>
      </c>
      <c r="I272">
        <v>0</v>
      </c>
      <c r="J272">
        <v>143.4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  <c r="ET272">
        <v>0</v>
      </c>
      <c r="EU272">
        <v>0</v>
      </c>
      <c r="EV272">
        <v>0</v>
      </c>
      <c r="EW272">
        <v>0</v>
      </c>
      <c r="EX272">
        <v>0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385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0</v>
      </c>
      <c r="FL272">
        <v>0</v>
      </c>
      <c r="FM272">
        <v>0</v>
      </c>
      <c r="FN272">
        <v>0</v>
      </c>
      <c r="FO272">
        <v>0</v>
      </c>
      <c r="FP272">
        <v>0</v>
      </c>
    </row>
    <row r="273" spans="1:172" x14ac:dyDescent="0.2">
      <c r="A273">
        <v>3620</v>
      </c>
      <c r="B273" t="s">
        <v>292</v>
      </c>
      <c r="C273" t="s">
        <v>47</v>
      </c>
      <c r="D273" t="s">
        <v>631</v>
      </c>
      <c r="E273">
        <v>1998</v>
      </c>
      <c r="F273">
        <v>21</v>
      </c>
      <c r="G273" t="s">
        <v>784</v>
      </c>
      <c r="H273">
        <v>0</v>
      </c>
      <c r="I273">
        <v>624.5</v>
      </c>
      <c r="J273">
        <v>1650.1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2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1.5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2</v>
      </c>
      <c r="DU273">
        <v>0</v>
      </c>
      <c r="DV273">
        <v>4</v>
      </c>
      <c r="DW273">
        <v>0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0</v>
      </c>
      <c r="EG273">
        <v>0</v>
      </c>
      <c r="EH273">
        <v>1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0</v>
      </c>
      <c r="ES273">
        <v>0</v>
      </c>
      <c r="ET273">
        <v>0</v>
      </c>
      <c r="EU273">
        <v>0</v>
      </c>
      <c r="EV273">
        <v>0</v>
      </c>
      <c r="EW273">
        <v>0</v>
      </c>
      <c r="EX273">
        <v>0</v>
      </c>
      <c r="EY273">
        <v>0</v>
      </c>
      <c r="EZ273">
        <v>0</v>
      </c>
      <c r="FA273">
        <v>0</v>
      </c>
      <c r="FB273">
        <v>0</v>
      </c>
      <c r="FC273">
        <v>0</v>
      </c>
      <c r="FD273">
        <v>0</v>
      </c>
      <c r="FE273">
        <v>65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0</v>
      </c>
      <c r="FM273">
        <v>0</v>
      </c>
      <c r="FN273">
        <v>0</v>
      </c>
      <c r="FO273">
        <v>0</v>
      </c>
      <c r="FP273">
        <v>0</v>
      </c>
    </row>
    <row r="274" spans="1:172" x14ac:dyDescent="0.2">
      <c r="A274">
        <v>3912</v>
      </c>
      <c r="B274" t="s">
        <v>728</v>
      </c>
      <c r="C274" t="s">
        <v>64</v>
      </c>
      <c r="D274" t="s">
        <v>631</v>
      </c>
      <c r="E274">
        <v>1995</v>
      </c>
      <c r="F274">
        <v>24</v>
      </c>
      <c r="G274" t="s">
        <v>781</v>
      </c>
      <c r="H274">
        <v>0</v>
      </c>
      <c r="I274">
        <v>274.5</v>
      </c>
      <c r="J274">
        <v>796.9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0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0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151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0</v>
      </c>
      <c r="FN274">
        <v>0</v>
      </c>
      <c r="FO274">
        <v>0</v>
      </c>
      <c r="FP274">
        <v>0</v>
      </c>
    </row>
    <row r="275" spans="1:172" x14ac:dyDescent="0.2">
      <c r="A275">
        <v>3936</v>
      </c>
      <c r="B275" t="s">
        <v>293</v>
      </c>
      <c r="C275" t="s">
        <v>47</v>
      </c>
      <c r="D275" t="s">
        <v>631</v>
      </c>
      <c r="E275">
        <v>1997</v>
      </c>
      <c r="F275">
        <v>22</v>
      </c>
      <c r="G275" t="s">
        <v>783</v>
      </c>
      <c r="H275">
        <v>0</v>
      </c>
      <c r="I275">
        <v>760.5</v>
      </c>
      <c r="J275">
        <v>1530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5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2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1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0</v>
      </c>
      <c r="DR275">
        <v>0</v>
      </c>
      <c r="DS275">
        <v>0</v>
      </c>
      <c r="DT275">
        <v>0</v>
      </c>
      <c r="DU275">
        <v>0</v>
      </c>
      <c r="DV275">
        <v>0</v>
      </c>
      <c r="DW275">
        <v>0</v>
      </c>
      <c r="DX275">
        <v>0</v>
      </c>
      <c r="DY275">
        <v>0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1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0</v>
      </c>
      <c r="ES275">
        <v>0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59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0</v>
      </c>
    </row>
    <row r="276" spans="1:172" x14ac:dyDescent="0.2">
      <c r="A276">
        <v>4009</v>
      </c>
      <c r="B276" t="s">
        <v>967</v>
      </c>
      <c r="C276" t="s">
        <v>61</v>
      </c>
      <c r="D276" t="s">
        <v>631</v>
      </c>
      <c r="E276">
        <v>1969</v>
      </c>
      <c r="F276">
        <v>50</v>
      </c>
      <c r="G276" t="s">
        <v>779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0</v>
      </c>
      <c r="DQ276">
        <v>0</v>
      </c>
      <c r="DR276">
        <v>0</v>
      </c>
      <c r="DS276">
        <v>0</v>
      </c>
      <c r="DT276">
        <v>0</v>
      </c>
      <c r="DU276">
        <v>0</v>
      </c>
      <c r="DV276">
        <v>0</v>
      </c>
      <c r="DW276">
        <v>0</v>
      </c>
      <c r="DX276">
        <v>0</v>
      </c>
      <c r="DY276">
        <v>0</v>
      </c>
      <c r="DZ276">
        <v>0</v>
      </c>
      <c r="EA276">
        <v>0</v>
      </c>
      <c r="EB276">
        <v>0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1</v>
      </c>
      <c r="EP276">
        <v>0</v>
      </c>
      <c r="EQ276">
        <v>0</v>
      </c>
      <c r="ER276">
        <v>0</v>
      </c>
      <c r="ES276">
        <v>0</v>
      </c>
      <c r="ET276">
        <v>0</v>
      </c>
      <c r="EU276">
        <v>0</v>
      </c>
      <c r="EV276">
        <v>0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114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0</v>
      </c>
      <c r="FO276">
        <v>0</v>
      </c>
      <c r="FP276">
        <v>0</v>
      </c>
    </row>
    <row r="277" spans="1:172" x14ac:dyDescent="0.2">
      <c r="A277">
        <v>4024</v>
      </c>
      <c r="B277" t="s">
        <v>583</v>
      </c>
      <c r="C277" t="s">
        <v>84</v>
      </c>
      <c r="D277" t="s">
        <v>631</v>
      </c>
      <c r="E277">
        <v>1978</v>
      </c>
      <c r="F277">
        <v>41</v>
      </c>
      <c r="G277" t="s">
        <v>780</v>
      </c>
      <c r="H277">
        <v>0</v>
      </c>
      <c r="I277">
        <v>0</v>
      </c>
      <c r="J277">
        <v>504.7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0</v>
      </c>
      <c r="DW277">
        <v>0</v>
      </c>
      <c r="DX277">
        <v>0</v>
      </c>
      <c r="DY277">
        <v>0</v>
      </c>
      <c r="DZ277">
        <v>0</v>
      </c>
      <c r="EA277">
        <v>4</v>
      </c>
      <c r="EB277">
        <v>0</v>
      </c>
      <c r="EC277">
        <v>0</v>
      </c>
      <c r="ED277">
        <v>0</v>
      </c>
      <c r="EE277">
        <v>0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0</v>
      </c>
      <c r="ES277">
        <v>0</v>
      </c>
      <c r="ET277">
        <v>0</v>
      </c>
      <c r="EU277">
        <v>0</v>
      </c>
      <c r="EV277">
        <v>0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63</v>
      </c>
      <c r="FC277">
        <v>0</v>
      </c>
      <c r="FD277">
        <v>0</v>
      </c>
      <c r="FE277">
        <v>227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0</v>
      </c>
      <c r="FP277">
        <v>0</v>
      </c>
    </row>
    <row r="278" spans="1:172" x14ac:dyDescent="0.2">
      <c r="A278">
        <v>4035</v>
      </c>
      <c r="B278" t="s">
        <v>294</v>
      </c>
      <c r="C278" t="s">
        <v>34</v>
      </c>
      <c r="D278" t="s">
        <v>631</v>
      </c>
      <c r="E278">
        <v>1960</v>
      </c>
      <c r="F278">
        <v>59</v>
      </c>
      <c r="G278" t="s">
        <v>778</v>
      </c>
      <c r="H278">
        <v>0</v>
      </c>
      <c r="I278">
        <v>0</v>
      </c>
      <c r="J278">
        <v>202.9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0</v>
      </c>
      <c r="DR278">
        <v>0</v>
      </c>
      <c r="DS278">
        <v>0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0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0</v>
      </c>
      <c r="EP278">
        <v>0</v>
      </c>
      <c r="EQ278">
        <v>0</v>
      </c>
      <c r="ER278">
        <v>0</v>
      </c>
      <c r="ES278">
        <v>0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347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0</v>
      </c>
      <c r="FP278">
        <v>0</v>
      </c>
    </row>
    <row r="279" spans="1:172" x14ac:dyDescent="0.2">
      <c r="A279">
        <v>4052</v>
      </c>
      <c r="B279" t="s">
        <v>593</v>
      </c>
      <c r="C279" t="s">
        <v>69</v>
      </c>
      <c r="D279" t="s">
        <v>631</v>
      </c>
      <c r="E279">
        <v>1980</v>
      </c>
      <c r="F279">
        <v>39</v>
      </c>
      <c r="G279" t="s">
        <v>780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0</v>
      </c>
      <c r="ES279">
        <v>0</v>
      </c>
      <c r="ET279">
        <v>0</v>
      </c>
      <c r="EU279">
        <v>0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</row>
    <row r="280" spans="1:172" x14ac:dyDescent="0.2">
      <c r="A280">
        <v>4086</v>
      </c>
      <c r="B280" t="s">
        <v>295</v>
      </c>
      <c r="C280" t="s">
        <v>77</v>
      </c>
      <c r="D280" t="s">
        <v>631</v>
      </c>
      <c r="E280">
        <v>1979</v>
      </c>
      <c r="F280">
        <v>40</v>
      </c>
      <c r="G280" t="s">
        <v>780</v>
      </c>
      <c r="H280">
        <v>0</v>
      </c>
      <c r="I280">
        <v>0</v>
      </c>
      <c r="J280">
        <v>425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2</v>
      </c>
      <c r="DV280">
        <v>0</v>
      </c>
      <c r="DW280">
        <v>0</v>
      </c>
      <c r="DX280">
        <v>0</v>
      </c>
      <c r="DY280">
        <v>0</v>
      </c>
      <c r="DZ280">
        <v>0</v>
      </c>
      <c r="EA280">
        <v>4</v>
      </c>
      <c r="EB280">
        <v>0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0</v>
      </c>
      <c r="EQ280">
        <v>0</v>
      </c>
      <c r="ER280">
        <v>0</v>
      </c>
      <c r="ES280">
        <v>0</v>
      </c>
      <c r="ET280">
        <v>0</v>
      </c>
      <c r="EU280">
        <v>0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63</v>
      </c>
      <c r="FC280">
        <v>0</v>
      </c>
      <c r="FD280">
        <v>0</v>
      </c>
      <c r="FE280">
        <v>231</v>
      </c>
      <c r="FF280">
        <v>0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0</v>
      </c>
    </row>
    <row r="281" spans="1:172" x14ac:dyDescent="0.2">
      <c r="A281">
        <v>4097</v>
      </c>
      <c r="B281" t="s">
        <v>296</v>
      </c>
      <c r="C281" t="s">
        <v>734</v>
      </c>
      <c r="D281" t="s">
        <v>631</v>
      </c>
      <c r="E281">
        <v>1998</v>
      </c>
      <c r="F281">
        <v>21</v>
      </c>
      <c r="G281" t="s">
        <v>784</v>
      </c>
      <c r="H281">
        <v>0</v>
      </c>
      <c r="I281">
        <v>87</v>
      </c>
      <c r="J281">
        <v>318.8</v>
      </c>
      <c r="K281">
        <v>0</v>
      </c>
      <c r="L281">
        <v>0</v>
      </c>
      <c r="M281">
        <v>4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8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8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8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0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0</v>
      </c>
      <c r="DQ281">
        <v>0</v>
      </c>
      <c r="DR281">
        <v>0</v>
      </c>
      <c r="DS281">
        <v>0</v>
      </c>
      <c r="DT281">
        <v>0</v>
      </c>
      <c r="DU281">
        <v>4</v>
      </c>
      <c r="DV281">
        <v>1</v>
      </c>
      <c r="DW281">
        <v>0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0</v>
      </c>
      <c r="ER281">
        <v>0</v>
      </c>
      <c r="ES281">
        <v>0</v>
      </c>
      <c r="ET281">
        <v>0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84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0</v>
      </c>
      <c r="FP281">
        <v>0</v>
      </c>
    </row>
    <row r="282" spans="1:172" x14ac:dyDescent="0.2">
      <c r="A282">
        <v>4102</v>
      </c>
      <c r="B282" t="s">
        <v>297</v>
      </c>
      <c r="C282" t="s">
        <v>80</v>
      </c>
      <c r="D282" t="s">
        <v>631</v>
      </c>
      <c r="E282">
        <v>1997</v>
      </c>
      <c r="F282">
        <v>22</v>
      </c>
      <c r="G282" t="s">
        <v>783</v>
      </c>
      <c r="H282">
        <v>0</v>
      </c>
      <c r="I282">
        <v>80</v>
      </c>
      <c r="J282">
        <v>179.3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8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8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2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0</v>
      </c>
      <c r="DS282">
        <v>0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0</v>
      </c>
      <c r="ES282">
        <v>0</v>
      </c>
      <c r="ET282">
        <v>0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202</v>
      </c>
      <c r="FF282">
        <v>0</v>
      </c>
      <c r="FG282">
        <v>0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0</v>
      </c>
      <c r="FN282">
        <v>0</v>
      </c>
      <c r="FO282">
        <v>0</v>
      </c>
      <c r="FP282">
        <v>0</v>
      </c>
    </row>
    <row r="283" spans="1:172" x14ac:dyDescent="0.2">
      <c r="A283">
        <v>4114</v>
      </c>
      <c r="B283" t="s">
        <v>298</v>
      </c>
      <c r="C283" t="s">
        <v>45</v>
      </c>
      <c r="D283" t="s">
        <v>631</v>
      </c>
      <c r="E283">
        <v>1966</v>
      </c>
      <c r="F283">
        <v>53</v>
      </c>
      <c r="G283" t="s">
        <v>779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2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0</v>
      </c>
      <c r="DV283">
        <v>0</v>
      </c>
      <c r="DW283">
        <v>0</v>
      </c>
      <c r="DX283">
        <v>0</v>
      </c>
      <c r="DY283">
        <v>0</v>
      </c>
      <c r="DZ283">
        <v>0</v>
      </c>
      <c r="EA283">
        <v>0</v>
      </c>
      <c r="EB283">
        <v>0</v>
      </c>
      <c r="EC283">
        <v>1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0</v>
      </c>
      <c r="ER283">
        <v>0</v>
      </c>
      <c r="ES283">
        <v>0</v>
      </c>
      <c r="ET283">
        <v>0</v>
      </c>
      <c r="EU283">
        <v>0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0</v>
      </c>
      <c r="FB283">
        <v>114</v>
      </c>
      <c r="FC283">
        <v>0</v>
      </c>
      <c r="FD283">
        <v>0</v>
      </c>
      <c r="FE283">
        <v>492</v>
      </c>
      <c r="FF283">
        <v>0</v>
      </c>
      <c r="FG283">
        <v>0</v>
      </c>
      <c r="FH283">
        <v>0</v>
      </c>
      <c r="FI283">
        <v>0</v>
      </c>
      <c r="FJ283">
        <v>0</v>
      </c>
      <c r="FK283">
        <v>0</v>
      </c>
      <c r="FL283">
        <v>0</v>
      </c>
      <c r="FM283">
        <v>0</v>
      </c>
      <c r="FN283">
        <v>0</v>
      </c>
      <c r="FO283">
        <v>0</v>
      </c>
      <c r="FP283">
        <v>0</v>
      </c>
    </row>
    <row r="284" spans="1:172" x14ac:dyDescent="0.2">
      <c r="A284">
        <v>4250</v>
      </c>
      <c r="B284" t="s">
        <v>299</v>
      </c>
      <c r="C284" t="s">
        <v>60</v>
      </c>
      <c r="D284" t="s">
        <v>631</v>
      </c>
      <c r="E284">
        <v>1998</v>
      </c>
      <c r="F284">
        <v>21</v>
      </c>
      <c r="G284" t="s">
        <v>784</v>
      </c>
      <c r="H284">
        <v>0</v>
      </c>
      <c r="I284">
        <v>436.5</v>
      </c>
      <c r="J284">
        <v>382.5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0</v>
      </c>
      <c r="ES284">
        <v>0</v>
      </c>
      <c r="ET284">
        <v>0</v>
      </c>
      <c r="EU284">
        <v>0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177</v>
      </c>
      <c r="FF284">
        <v>0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0</v>
      </c>
    </row>
    <row r="285" spans="1:172" x14ac:dyDescent="0.2">
      <c r="A285">
        <v>4276</v>
      </c>
      <c r="B285" t="s">
        <v>300</v>
      </c>
      <c r="C285" t="s">
        <v>37</v>
      </c>
      <c r="D285" t="s">
        <v>631</v>
      </c>
      <c r="E285">
        <v>1955</v>
      </c>
      <c r="F285">
        <v>64</v>
      </c>
      <c r="G285" t="s">
        <v>775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0</v>
      </c>
      <c r="DT285">
        <v>0</v>
      </c>
      <c r="DU285">
        <v>0</v>
      </c>
      <c r="DV285">
        <v>0</v>
      </c>
      <c r="DW285">
        <v>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2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0</v>
      </c>
      <c r="EP285">
        <v>0</v>
      </c>
      <c r="EQ285">
        <v>0</v>
      </c>
      <c r="ER285">
        <v>0</v>
      </c>
      <c r="ES285">
        <v>0</v>
      </c>
      <c r="ET285">
        <v>0</v>
      </c>
      <c r="EU285">
        <v>0</v>
      </c>
      <c r="EV285">
        <v>0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134</v>
      </c>
      <c r="FC285">
        <v>0</v>
      </c>
      <c r="FD285">
        <v>0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0</v>
      </c>
    </row>
    <row r="286" spans="1:172" x14ac:dyDescent="0.2">
      <c r="A286">
        <v>4277</v>
      </c>
      <c r="B286" t="s">
        <v>970</v>
      </c>
      <c r="C286" t="s">
        <v>53</v>
      </c>
      <c r="D286" t="s">
        <v>631</v>
      </c>
      <c r="E286">
        <v>1955</v>
      </c>
      <c r="F286">
        <v>64</v>
      </c>
      <c r="G286" t="s">
        <v>775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1</v>
      </c>
      <c r="EQ286">
        <v>0</v>
      </c>
      <c r="ER286">
        <v>0</v>
      </c>
      <c r="ES286">
        <v>0</v>
      </c>
      <c r="ET286">
        <v>0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134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0</v>
      </c>
    </row>
    <row r="287" spans="1:172" x14ac:dyDescent="0.2">
      <c r="A287">
        <v>4287</v>
      </c>
      <c r="B287" t="s">
        <v>301</v>
      </c>
      <c r="C287" t="s">
        <v>98</v>
      </c>
      <c r="D287" t="s">
        <v>631</v>
      </c>
      <c r="E287">
        <v>1955</v>
      </c>
      <c r="F287">
        <v>64</v>
      </c>
      <c r="G287" t="s">
        <v>775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2</v>
      </c>
      <c r="DK287">
        <v>0</v>
      </c>
      <c r="DL287">
        <v>2</v>
      </c>
      <c r="DM287">
        <v>2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5</v>
      </c>
      <c r="DT287">
        <v>0</v>
      </c>
      <c r="DU287">
        <v>0</v>
      </c>
      <c r="DV287">
        <v>0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8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0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85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0</v>
      </c>
      <c r="FP287">
        <v>0</v>
      </c>
    </row>
    <row r="288" spans="1:172" x14ac:dyDescent="0.2">
      <c r="A288">
        <v>4289</v>
      </c>
      <c r="B288" t="s">
        <v>302</v>
      </c>
      <c r="C288" t="s">
        <v>98</v>
      </c>
      <c r="D288" t="s">
        <v>631</v>
      </c>
      <c r="E288">
        <v>1963</v>
      </c>
      <c r="F288">
        <v>56</v>
      </c>
      <c r="G288" t="s">
        <v>779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2</v>
      </c>
      <c r="DJ288">
        <v>0</v>
      </c>
      <c r="DK288">
        <v>0</v>
      </c>
      <c r="DL288">
        <v>2</v>
      </c>
      <c r="DM288">
        <v>0</v>
      </c>
      <c r="DN288">
        <v>0</v>
      </c>
      <c r="DO288">
        <v>0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1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0</v>
      </c>
      <c r="ES288">
        <v>0</v>
      </c>
      <c r="ET288">
        <v>0</v>
      </c>
      <c r="EU288">
        <v>0</v>
      </c>
      <c r="EV288">
        <v>0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110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0</v>
      </c>
    </row>
    <row r="289" spans="1:172" x14ac:dyDescent="0.2">
      <c r="A289">
        <v>4406</v>
      </c>
      <c r="B289" t="s">
        <v>303</v>
      </c>
      <c r="C289" t="s">
        <v>81</v>
      </c>
      <c r="D289" t="s">
        <v>631</v>
      </c>
      <c r="E289">
        <v>2000</v>
      </c>
      <c r="F289">
        <v>19</v>
      </c>
      <c r="G289" t="s">
        <v>782</v>
      </c>
      <c r="H289">
        <v>0</v>
      </c>
      <c r="I289">
        <v>516.5</v>
      </c>
      <c r="J289">
        <v>1200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7.5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2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1</v>
      </c>
      <c r="DU289">
        <v>0</v>
      </c>
      <c r="DV289">
        <v>16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2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0</v>
      </c>
      <c r="ES289">
        <v>0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98</v>
      </c>
      <c r="FF289">
        <v>0</v>
      </c>
      <c r="FG289">
        <v>16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0</v>
      </c>
      <c r="FP289">
        <v>0</v>
      </c>
    </row>
    <row r="290" spans="1:172" x14ac:dyDescent="0.2">
      <c r="A290">
        <v>4424</v>
      </c>
      <c r="B290" t="s">
        <v>304</v>
      </c>
      <c r="C290" t="s">
        <v>734</v>
      </c>
      <c r="D290" t="s">
        <v>631</v>
      </c>
      <c r="E290">
        <v>2003</v>
      </c>
      <c r="F290">
        <v>16</v>
      </c>
      <c r="G290" t="s">
        <v>777</v>
      </c>
      <c r="H290">
        <v>0</v>
      </c>
      <c r="I290">
        <v>103</v>
      </c>
      <c r="J290">
        <v>0</v>
      </c>
      <c r="K290">
        <v>0</v>
      </c>
      <c r="L290">
        <v>0</v>
      </c>
      <c r="M290">
        <v>2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1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2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2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1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0</v>
      </c>
      <c r="DR290">
        <v>0</v>
      </c>
      <c r="DS290">
        <v>0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0</v>
      </c>
      <c r="EF290">
        <v>0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0</v>
      </c>
      <c r="ER290">
        <v>0</v>
      </c>
      <c r="ES290">
        <v>0</v>
      </c>
      <c r="ET290">
        <v>0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235</v>
      </c>
      <c r="FF290">
        <v>0</v>
      </c>
      <c r="FG290">
        <v>99</v>
      </c>
      <c r="FH290">
        <v>0</v>
      </c>
      <c r="FI290">
        <v>72</v>
      </c>
      <c r="FJ290">
        <v>0</v>
      </c>
      <c r="FK290">
        <v>0</v>
      </c>
      <c r="FL290">
        <v>0</v>
      </c>
      <c r="FM290">
        <v>0</v>
      </c>
      <c r="FN290">
        <v>0</v>
      </c>
      <c r="FO290">
        <v>0</v>
      </c>
      <c r="FP290">
        <v>0</v>
      </c>
    </row>
    <row r="291" spans="1:172" x14ac:dyDescent="0.2">
      <c r="A291">
        <v>4432</v>
      </c>
      <c r="B291" t="s">
        <v>305</v>
      </c>
      <c r="C291" t="s">
        <v>80</v>
      </c>
      <c r="D291" t="s">
        <v>632</v>
      </c>
      <c r="E291">
        <v>2001</v>
      </c>
      <c r="F291">
        <v>18</v>
      </c>
      <c r="G291" t="s">
        <v>785</v>
      </c>
      <c r="H291">
        <v>0</v>
      </c>
      <c r="I291">
        <v>107.5</v>
      </c>
      <c r="J291">
        <v>1909.1</v>
      </c>
      <c r="K291">
        <v>0</v>
      </c>
      <c r="L291">
        <v>4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15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15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17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10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13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0</v>
      </c>
      <c r="CQ291">
        <v>4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12</v>
      </c>
      <c r="DX291">
        <v>0</v>
      </c>
      <c r="DY291">
        <v>0</v>
      </c>
      <c r="DZ291">
        <v>0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0</v>
      </c>
      <c r="EH291">
        <v>0.5</v>
      </c>
      <c r="EI291">
        <v>2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0</v>
      </c>
      <c r="ES291">
        <v>0</v>
      </c>
      <c r="ET291">
        <v>0</v>
      </c>
      <c r="EU291">
        <v>0</v>
      </c>
      <c r="EV291">
        <v>0</v>
      </c>
      <c r="EW291">
        <v>0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0</v>
      </c>
      <c r="FF291">
        <v>12</v>
      </c>
      <c r="FG291">
        <v>0</v>
      </c>
      <c r="FH291">
        <v>7</v>
      </c>
      <c r="FI291">
        <v>0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0</v>
      </c>
      <c r="FP291">
        <v>0</v>
      </c>
    </row>
    <row r="292" spans="1:172" x14ac:dyDescent="0.2">
      <c r="A292">
        <v>4434</v>
      </c>
      <c r="B292" t="s">
        <v>889</v>
      </c>
      <c r="C292" t="s">
        <v>52</v>
      </c>
      <c r="D292" t="s">
        <v>631</v>
      </c>
      <c r="E292">
        <v>2000</v>
      </c>
      <c r="F292">
        <v>19</v>
      </c>
      <c r="G292" t="s">
        <v>782</v>
      </c>
      <c r="H292">
        <v>0</v>
      </c>
      <c r="I292">
        <v>384</v>
      </c>
      <c r="J292">
        <v>255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0</v>
      </c>
      <c r="DW292">
        <v>0</v>
      </c>
      <c r="DX292">
        <v>0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0</v>
      </c>
      <c r="ES292">
        <v>0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199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0</v>
      </c>
      <c r="FO292">
        <v>0</v>
      </c>
      <c r="FP292">
        <v>0</v>
      </c>
    </row>
    <row r="293" spans="1:172" x14ac:dyDescent="0.2">
      <c r="A293">
        <v>4436</v>
      </c>
      <c r="B293" t="s">
        <v>809</v>
      </c>
      <c r="C293" t="s">
        <v>77</v>
      </c>
      <c r="D293" t="s">
        <v>631</v>
      </c>
      <c r="E293">
        <v>2000</v>
      </c>
      <c r="F293">
        <v>19</v>
      </c>
      <c r="G293" t="s">
        <v>782</v>
      </c>
      <c r="H293">
        <v>0</v>
      </c>
      <c r="I293">
        <v>0</v>
      </c>
      <c r="J293">
        <v>2375.1999999999998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10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0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0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0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0</v>
      </c>
      <c r="ER293">
        <v>0</v>
      </c>
      <c r="ES293">
        <v>0</v>
      </c>
      <c r="ET293">
        <v>0</v>
      </c>
      <c r="EU293">
        <v>0</v>
      </c>
      <c r="EV293">
        <v>0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0</v>
      </c>
      <c r="FD293">
        <v>0</v>
      </c>
      <c r="FE293">
        <v>46</v>
      </c>
      <c r="FF293">
        <v>0</v>
      </c>
      <c r="FG293">
        <v>46</v>
      </c>
      <c r="FH293">
        <v>0</v>
      </c>
      <c r="FI293">
        <v>0</v>
      </c>
      <c r="FJ293">
        <v>0</v>
      </c>
      <c r="FK293">
        <v>0</v>
      </c>
      <c r="FL293">
        <v>0</v>
      </c>
      <c r="FM293">
        <v>0</v>
      </c>
      <c r="FN293">
        <v>0</v>
      </c>
      <c r="FO293">
        <v>0</v>
      </c>
      <c r="FP293">
        <v>0</v>
      </c>
    </row>
    <row r="294" spans="1:172" x14ac:dyDescent="0.2">
      <c r="A294">
        <v>4443</v>
      </c>
      <c r="B294" t="s">
        <v>306</v>
      </c>
      <c r="C294" t="s">
        <v>38</v>
      </c>
      <c r="D294" t="s">
        <v>631</v>
      </c>
      <c r="E294">
        <v>1994</v>
      </c>
      <c r="F294">
        <v>25</v>
      </c>
      <c r="G294" t="s">
        <v>781</v>
      </c>
      <c r="H294">
        <v>0</v>
      </c>
      <c r="I294">
        <v>153</v>
      </c>
      <c r="J294">
        <v>452.9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0</v>
      </c>
      <c r="CA294">
        <v>0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0</v>
      </c>
      <c r="DQ294">
        <v>0</v>
      </c>
      <c r="DR294">
        <v>0</v>
      </c>
      <c r="DS294">
        <v>0</v>
      </c>
      <c r="DT294">
        <v>0</v>
      </c>
      <c r="DU294">
        <v>0</v>
      </c>
      <c r="DV294">
        <v>0</v>
      </c>
      <c r="DW294">
        <v>0</v>
      </c>
      <c r="DX294">
        <v>0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0</v>
      </c>
      <c r="ER294">
        <v>0</v>
      </c>
      <c r="ES294">
        <v>0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0</v>
      </c>
      <c r="FE294">
        <v>205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0</v>
      </c>
      <c r="FN294">
        <v>0</v>
      </c>
      <c r="FO294">
        <v>0</v>
      </c>
      <c r="FP294">
        <v>0</v>
      </c>
    </row>
    <row r="295" spans="1:172" x14ac:dyDescent="0.2">
      <c r="A295">
        <v>4487</v>
      </c>
      <c r="B295" t="s">
        <v>307</v>
      </c>
      <c r="C295" t="s">
        <v>69</v>
      </c>
      <c r="D295" t="s">
        <v>631</v>
      </c>
      <c r="E295">
        <v>1995</v>
      </c>
      <c r="F295">
        <v>24</v>
      </c>
      <c r="G295" t="s">
        <v>781</v>
      </c>
      <c r="H295">
        <v>0</v>
      </c>
      <c r="I295">
        <v>1105</v>
      </c>
      <c r="J295">
        <v>2103.8000000000002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0</v>
      </c>
      <c r="ET295">
        <v>0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60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0</v>
      </c>
      <c r="FN295">
        <v>0</v>
      </c>
      <c r="FO295">
        <v>0</v>
      </c>
      <c r="FP295">
        <v>0</v>
      </c>
    </row>
    <row r="296" spans="1:172" x14ac:dyDescent="0.2">
      <c r="A296">
        <v>4489</v>
      </c>
      <c r="B296" t="s">
        <v>595</v>
      </c>
      <c r="C296" t="s">
        <v>55</v>
      </c>
      <c r="D296" t="s">
        <v>631</v>
      </c>
      <c r="E296">
        <v>1969</v>
      </c>
      <c r="F296">
        <v>50</v>
      </c>
      <c r="G296" t="s">
        <v>779</v>
      </c>
      <c r="H296">
        <v>0</v>
      </c>
      <c r="I296">
        <v>0</v>
      </c>
      <c r="J296">
        <v>127.5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390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0</v>
      </c>
      <c r="FP296">
        <v>0</v>
      </c>
    </row>
    <row r="297" spans="1:172" x14ac:dyDescent="0.2">
      <c r="A297">
        <v>4518</v>
      </c>
      <c r="B297" t="s">
        <v>308</v>
      </c>
      <c r="C297" t="s">
        <v>34</v>
      </c>
      <c r="D297" t="s">
        <v>631</v>
      </c>
      <c r="E297">
        <v>1949</v>
      </c>
      <c r="F297">
        <v>70</v>
      </c>
      <c r="G297" t="s">
        <v>774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0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0</v>
      </c>
      <c r="ER297">
        <v>20</v>
      </c>
      <c r="ES297">
        <v>0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49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0</v>
      </c>
    </row>
    <row r="298" spans="1:172" x14ac:dyDescent="0.2">
      <c r="A298">
        <v>4537</v>
      </c>
      <c r="B298" t="s">
        <v>309</v>
      </c>
      <c r="C298" t="s">
        <v>71</v>
      </c>
      <c r="D298" t="s">
        <v>631</v>
      </c>
      <c r="E298">
        <v>1994</v>
      </c>
      <c r="F298">
        <v>25</v>
      </c>
      <c r="G298" t="s">
        <v>781</v>
      </c>
      <c r="H298">
        <v>0</v>
      </c>
      <c r="I298">
        <v>328</v>
      </c>
      <c r="J298">
        <v>758.1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10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2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0</v>
      </c>
      <c r="DT298">
        <v>0</v>
      </c>
      <c r="DU298">
        <v>0</v>
      </c>
      <c r="DV298">
        <v>0</v>
      </c>
      <c r="DW298">
        <v>0</v>
      </c>
      <c r="DX298">
        <v>0</v>
      </c>
      <c r="DY298">
        <v>0</v>
      </c>
      <c r="DZ298">
        <v>0</v>
      </c>
      <c r="EA298">
        <v>0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0</v>
      </c>
      <c r="EL298">
        <v>0</v>
      </c>
      <c r="EM298">
        <v>0</v>
      </c>
      <c r="EN298">
        <v>0</v>
      </c>
      <c r="EO298">
        <v>0</v>
      </c>
      <c r="EP298">
        <v>0</v>
      </c>
      <c r="EQ298">
        <v>0</v>
      </c>
      <c r="ER298">
        <v>0</v>
      </c>
      <c r="ES298">
        <v>0</v>
      </c>
      <c r="ET298">
        <v>0</v>
      </c>
      <c r="EU298">
        <v>0</v>
      </c>
      <c r="EV298">
        <v>0</v>
      </c>
      <c r="EW298">
        <v>0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93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0</v>
      </c>
      <c r="FM298">
        <v>0</v>
      </c>
      <c r="FN298">
        <v>0</v>
      </c>
      <c r="FO298">
        <v>0</v>
      </c>
      <c r="FP298">
        <v>0</v>
      </c>
    </row>
    <row r="299" spans="1:172" x14ac:dyDescent="0.2">
      <c r="A299">
        <v>4540</v>
      </c>
      <c r="B299" t="s">
        <v>310</v>
      </c>
      <c r="C299" t="s">
        <v>78</v>
      </c>
      <c r="D299" t="s">
        <v>632</v>
      </c>
      <c r="E299">
        <v>1969</v>
      </c>
      <c r="F299">
        <v>50</v>
      </c>
      <c r="G299" t="s">
        <v>779</v>
      </c>
      <c r="H299">
        <v>0</v>
      </c>
      <c r="I299">
        <v>2297</v>
      </c>
      <c r="J299">
        <v>1914.8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0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0</v>
      </c>
      <c r="DQ299">
        <v>0</v>
      </c>
      <c r="DR299">
        <v>0</v>
      </c>
      <c r="DS299">
        <v>0</v>
      </c>
      <c r="DT299">
        <v>0</v>
      </c>
      <c r="DU299">
        <v>0</v>
      </c>
      <c r="DV299">
        <v>0</v>
      </c>
      <c r="DW299">
        <v>0</v>
      </c>
      <c r="DX299">
        <v>0</v>
      </c>
      <c r="DY299">
        <v>0</v>
      </c>
      <c r="DZ299">
        <v>0</v>
      </c>
      <c r="EA299">
        <v>0</v>
      </c>
      <c r="EB299">
        <v>20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0</v>
      </c>
      <c r="ER299">
        <v>0</v>
      </c>
      <c r="ES299">
        <v>0</v>
      </c>
      <c r="ET299">
        <v>0</v>
      </c>
      <c r="EU299">
        <v>0</v>
      </c>
      <c r="EV299">
        <v>0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6</v>
      </c>
      <c r="FD299">
        <v>0</v>
      </c>
      <c r="FE299">
        <v>0</v>
      </c>
      <c r="FF299">
        <v>36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0</v>
      </c>
      <c r="FM299">
        <v>0</v>
      </c>
      <c r="FN299">
        <v>0</v>
      </c>
      <c r="FO299">
        <v>0</v>
      </c>
      <c r="FP299">
        <v>0</v>
      </c>
    </row>
    <row r="300" spans="1:172" x14ac:dyDescent="0.2">
      <c r="A300">
        <v>4544</v>
      </c>
      <c r="B300" t="s">
        <v>945</v>
      </c>
      <c r="C300" t="s">
        <v>59</v>
      </c>
      <c r="D300" t="s">
        <v>631</v>
      </c>
      <c r="E300">
        <v>1991</v>
      </c>
      <c r="F300">
        <v>28</v>
      </c>
      <c r="G300" t="s">
        <v>781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0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0</v>
      </c>
      <c r="DW300">
        <v>0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0</v>
      </c>
      <c r="ET300">
        <v>0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</row>
    <row r="301" spans="1:172" x14ac:dyDescent="0.2">
      <c r="A301">
        <v>4618</v>
      </c>
      <c r="B301" t="s">
        <v>311</v>
      </c>
      <c r="C301" t="s">
        <v>77</v>
      </c>
      <c r="D301" t="s">
        <v>631</v>
      </c>
      <c r="E301">
        <v>2000</v>
      </c>
      <c r="F301">
        <v>19</v>
      </c>
      <c r="G301" t="s">
        <v>782</v>
      </c>
      <c r="H301">
        <v>0</v>
      </c>
      <c r="I301">
        <v>551</v>
      </c>
      <c r="J301">
        <v>1147.5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3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10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10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4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0</v>
      </c>
      <c r="DQ301">
        <v>0</v>
      </c>
      <c r="DR301">
        <v>0</v>
      </c>
      <c r="DS301">
        <v>0</v>
      </c>
      <c r="DT301">
        <v>0</v>
      </c>
      <c r="DU301">
        <v>0</v>
      </c>
      <c r="DV301">
        <v>4</v>
      </c>
      <c r="DW301">
        <v>0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2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0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50</v>
      </c>
      <c r="FF301">
        <v>0</v>
      </c>
      <c r="FG301">
        <v>20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0</v>
      </c>
    </row>
    <row r="302" spans="1:172" x14ac:dyDescent="0.2">
      <c r="A302">
        <v>4624</v>
      </c>
      <c r="B302" t="s">
        <v>312</v>
      </c>
      <c r="C302" t="s">
        <v>86</v>
      </c>
      <c r="D302" t="s">
        <v>631</v>
      </c>
      <c r="E302">
        <v>1963</v>
      </c>
      <c r="F302">
        <v>56</v>
      </c>
      <c r="G302" t="s">
        <v>779</v>
      </c>
      <c r="H302">
        <v>0</v>
      </c>
      <c r="I302">
        <v>0</v>
      </c>
      <c r="J302">
        <v>367.8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2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0</v>
      </c>
      <c r="ER302">
        <v>0</v>
      </c>
      <c r="ES302">
        <v>0</v>
      </c>
      <c r="ET302">
        <v>0</v>
      </c>
      <c r="EU302">
        <v>0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114</v>
      </c>
      <c r="FC302">
        <v>0</v>
      </c>
      <c r="FD302">
        <v>0</v>
      </c>
      <c r="FE302">
        <v>266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0</v>
      </c>
    </row>
    <row r="303" spans="1:172" x14ac:dyDescent="0.2">
      <c r="A303">
        <v>4653</v>
      </c>
      <c r="B303" t="s">
        <v>596</v>
      </c>
      <c r="C303" t="s">
        <v>88</v>
      </c>
      <c r="D303" t="s">
        <v>631</v>
      </c>
      <c r="E303">
        <v>1959</v>
      </c>
      <c r="F303">
        <v>60</v>
      </c>
      <c r="G303" t="s">
        <v>778</v>
      </c>
      <c r="H303">
        <v>0</v>
      </c>
      <c r="I303">
        <v>0</v>
      </c>
      <c r="J303">
        <v>63.7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0</v>
      </c>
      <c r="DQ303">
        <v>0</v>
      </c>
      <c r="DR303">
        <v>0</v>
      </c>
      <c r="DS303">
        <v>0</v>
      </c>
      <c r="DT303">
        <v>0</v>
      </c>
      <c r="DU303">
        <v>0</v>
      </c>
      <c r="DV303">
        <v>0</v>
      </c>
      <c r="DW303">
        <v>0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0</v>
      </c>
      <c r="ES303">
        <v>0</v>
      </c>
      <c r="ET303">
        <v>0</v>
      </c>
      <c r="EU303">
        <v>0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458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0</v>
      </c>
      <c r="FM303">
        <v>0</v>
      </c>
      <c r="FN303">
        <v>0</v>
      </c>
      <c r="FO303">
        <v>0</v>
      </c>
      <c r="FP303">
        <v>0</v>
      </c>
    </row>
    <row r="304" spans="1:172" x14ac:dyDescent="0.2">
      <c r="A304">
        <v>4664</v>
      </c>
      <c r="B304" t="s">
        <v>313</v>
      </c>
      <c r="C304" t="s">
        <v>52</v>
      </c>
      <c r="D304" t="s">
        <v>631</v>
      </c>
      <c r="E304">
        <v>1994</v>
      </c>
      <c r="F304">
        <v>25</v>
      </c>
      <c r="G304" t="s">
        <v>781</v>
      </c>
      <c r="H304">
        <v>0</v>
      </c>
      <c r="I304">
        <v>533</v>
      </c>
      <c r="J304">
        <v>1019.9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0</v>
      </c>
      <c r="ER304">
        <v>0</v>
      </c>
      <c r="ES304">
        <v>0</v>
      </c>
      <c r="ET304">
        <v>0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117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0</v>
      </c>
      <c r="FP304">
        <v>0</v>
      </c>
    </row>
    <row r="305" spans="1:172" x14ac:dyDescent="0.2">
      <c r="A305">
        <v>4669</v>
      </c>
      <c r="B305" t="s">
        <v>314</v>
      </c>
      <c r="C305" t="s">
        <v>69</v>
      </c>
      <c r="D305" t="s">
        <v>631</v>
      </c>
      <c r="E305">
        <v>1970</v>
      </c>
      <c r="F305">
        <v>49</v>
      </c>
      <c r="G305" t="s">
        <v>779</v>
      </c>
      <c r="H305">
        <v>0</v>
      </c>
      <c r="I305">
        <v>0</v>
      </c>
      <c r="J305">
        <v>255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5.5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2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4</v>
      </c>
      <c r="DO305">
        <v>0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0</v>
      </c>
      <c r="DW305">
        <v>0</v>
      </c>
      <c r="DX305">
        <v>0</v>
      </c>
      <c r="DY305">
        <v>0</v>
      </c>
      <c r="DZ305">
        <v>0</v>
      </c>
      <c r="EA305">
        <v>8</v>
      </c>
      <c r="EB305">
        <v>0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0</v>
      </c>
      <c r="ES305">
        <v>0</v>
      </c>
      <c r="ET305">
        <v>0</v>
      </c>
      <c r="EU305">
        <v>0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0</v>
      </c>
      <c r="FB305">
        <v>26</v>
      </c>
      <c r="FC305">
        <v>0</v>
      </c>
      <c r="FD305">
        <v>0</v>
      </c>
      <c r="FE305">
        <v>319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0</v>
      </c>
      <c r="FO305">
        <v>0</v>
      </c>
      <c r="FP305">
        <v>0</v>
      </c>
    </row>
    <row r="306" spans="1:172" x14ac:dyDescent="0.2">
      <c r="A306">
        <v>4682</v>
      </c>
      <c r="B306" t="s">
        <v>315</v>
      </c>
      <c r="C306" t="s">
        <v>79</v>
      </c>
      <c r="D306" t="s">
        <v>631</v>
      </c>
      <c r="E306">
        <v>1996</v>
      </c>
      <c r="F306">
        <v>23</v>
      </c>
      <c r="G306" t="s">
        <v>781</v>
      </c>
      <c r="H306">
        <v>0</v>
      </c>
      <c r="I306">
        <v>0</v>
      </c>
      <c r="J306">
        <v>31.9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5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3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0</v>
      </c>
      <c r="DX306">
        <v>0</v>
      </c>
      <c r="DY306">
        <v>0</v>
      </c>
      <c r="DZ306">
        <v>0</v>
      </c>
      <c r="EA306">
        <v>0</v>
      </c>
      <c r="EB306">
        <v>0</v>
      </c>
      <c r="EC306">
        <v>0</v>
      </c>
      <c r="ED306">
        <v>0</v>
      </c>
      <c r="EE306">
        <v>0</v>
      </c>
      <c r="EF306">
        <v>0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0</v>
      </c>
      <c r="ES306">
        <v>0</v>
      </c>
      <c r="ET306">
        <v>0</v>
      </c>
      <c r="EU306">
        <v>0</v>
      </c>
      <c r="EV306">
        <v>0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343</v>
      </c>
      <c r="FF306">
        <v>0</v>
      </c>
      <c r="FG306">
        <v>0</v>
      </c>
      <c r="FH306">
        <v>0</v>
      </c>
      <c r="FI306">
        <v>0</v>
      </c>
      <c r="FJ306">
        <v>0</v>
      </c>
      <c r="FK306">
        <v>0</v>
      </c>
      <c r="FL306">
        <v>0</v>
      </c>
      <c r="FM306">
        <v>0</v>
      </c>
      <c r="FN306">
        <v>0</v>
      </c>
      <c r="FO306">
        <v>0</v>
      </c>
      <c r="FP306">
        <v>0</v>
      </c>
    </row>
    <row r="307" spans="1:172" x14ac:dyDescent="0.2">
      <c r="A307">
        <v>4706</v>
      </c>
      <c r="B307" t="s">
        <v>316</v>
      </c>
      <c r="C307" t="s">
        <v>77</v>
      </c>
      <c r="D307" t="s">
        <v>631</v>
      </c>
      <c r="E307">
        <v>2001</v>
      </c>
      <c r="F307">
        <v>18</v>
      </c>
      <c r="G307" t="s">
        <v>785</v>
      </c>
      <c r="H307">
        <v>0</v>
      </c>
      <c r="I307">
        <v>800.5</v>
      </c>
      <c r="J307">
        <v>2394.4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0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2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0</v>
      </c>
      <c r="DP307">
        <v>0</v>
      </c>
      <c r="DQ307">
        <v>0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0</v>
      </c>
      <c r="DX307">
        <v>0</v>
      </c>
      <c r="DY307">
        <v>0</v>
      </c>
      <c r="DZ307">
        <v>0</v>
      </c>
      <c r="EA307">
        <v>0</v>
      </c>
      <c r="EB307">
        <v>0</v>
      </c>
      <c r="EC307">
        <v>0</v>
      </c>
      <c r="ED307">
        <v>0</v>
      </c>
      <c r="EE307">
        <v>0</v>
      </c>
      <c r="EF307">
        <v>0</v>
      </c>
      <c r="EG307">
        <v>0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0</v>
      </c>
      <c r="ER307">
        <v>0</v>
      </c>
      <c r="ES307">
        <v>0</v>
      </c>
      <c r="ET307">
        <v>0</v>
      </c>
      <c r="EU307">
        <v>0</v>
      </c>
      <c r="EV307">
        <v>0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0</v>
      </c>
      <c r="FE307">
        <v>61</v>
      </c>
      <c r="FF307">
        <v>0</v>
      </c>
      <c r="FG307">
        <v>101</v>
      </c>
      <c r="FH307">
        <v>0</v>
      </c>
      <c r="FI307">
        <v>0</v>
      </c>
      <c r="FJ307">
        <v>0</v>
      </c>
      <c r="FK307">
        <v>0</v>
      </c>
      <c r="FL307">
        <v>0</v>
      </c>
      <c r="FM307">
        <v>0</v>
      </c>
      <c r="FN307">
        <v>0</v>
      </c>
      <c r="FO307">
        <v>0</v>
      </c>
      <c r="FP307">
        <v>0</v>
      </c>
    </row>
    <row r="308" spans="1:172" x14ac:dyDescent="0.2">
      <c r="A308">
        <v>4717</v>
      </c>
      <c r="B308" t="s">
        <v>317</v>
      </c>
      <c r="C308" t="s">
        <v>80</v>
      </c>
      <c r="D308" t="s">
        <v>632</v>
      </c>
      <c r="E308">
        <v>2001</v>
      </c>
      <c r="F308">
        <v>18</v>
      </c>
      <c r="G308" t="s">
        <v>785</v>
      </c>
      <c r="H308">
        <v>0</v>
      </c>
      <c r="I308">
        <v>0</v>
      </c>
      <c r="J308">
        <v>1431.8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11.5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10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13.5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8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0</v>
      </c>
      <c r="CA308">
        <v>0</v>
      </c>
      <c r="CB308">
        <v>0</v>
      </c>
      <c r="CC308">
        <v>0</v>
      </c>
      <c r="CD308">
        <v>0</v>
      </c>
      <c r="CE308">
        <v>0</v>
      </c>
      <c r="CF308">
        <v>7.5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0</v>
      </c>
      <c r="DQ308">
        <v>0</v>
      </c>
      <c r="DR308">
        <v>0</v>
      </c>
      <c r="DS308">
        <v>0</v>
      </c>
      <c r="DT308">
        <v>0</v>
      </c>
      <c r="DU308">
        <v>0</v>
      </c>
      <c r="DV308">
        <v>0</v>
      </c>
      <c r="DW308">
        <v>8</v>
      </c>
      <c r="DX308">
        <v>0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0</v>
      </c>
      <c r="EF308">
        <v>0</v>
      </c>
      <c r="EG308">
        <v>0</v>
      </c>
      <c r="EH308">
        <v>0.5</v>
      </c>
      <c r="EI308">
        <v>0.5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0</v>
      </c>
      <c r="EQ308">
        <v>0</v>
      </c>
      <c r="ER308">
        <v>0</v>
      </c>
      <c r="ES308">
        <v>0</v>
      </c>
      <c r="ET308">
        <v>0</v>
      </c>
      <c r="EU308">
        <v>0</v>
      </c>
      <c r="EV308">
        <v>0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0</v>
      </c>
      <c r="FF308">
        <v>21</v>
      </c>
      <c r="FG308">
        <v>0</v>
      </c>
      <c r="FH308">
        <v>19</v>
      </c>
      <c r="FI308">
        <v>0</v>
      </c>
      <c r="FJ308">
        <v>0</v>
      </c>
      <c r="FK308">
        <v>0</v>
      </c>
      <c r="FL308">
        <v>0</v>
      </c>
      <c r="FM308">
        <v>0</v>
      </c>
      <c r="FN308">
        <v>0</v>
      </c>
      <c r="FO308">
        <v>0</v>
      </c>
      <c r="FP308">
        <v>0</v>
      </c>
    </row>
    <row r="309" spans="1:172" x14ac:dyDescent="0.2">
      <c r="A309">
        <v>4732</v>
      </c>
      <c r="B309" t="s">
        <v>318</v>
      </c>
      <c r="C309" t="s">
        <v>59</v>
      </c>
      <c r="D309" t="s">
        <v>631</v>
      </c>
      <c r="E309">
        <v>1998</v>
      </c>
      <c r="F309">
        <v>21</v>
      </c>
      <c r="G309" t="s">
        <v>784</v>
      </c>
      <c r="H309">
        <v>0</v>
      </c>
      <c r="I309">
        <v>192.5</v>
      </c>
      <c r="J309">
        <v>367.8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12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0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0</v>
      </c>
      <c r="DP309">
        <v>0</v>
      </c>
      <c r="DQ309">
        <v>0</v>
      </c>
      <c r="DR309">
        <v>0</v>
      </c>
      <c r="DS309">
        <v>0</v>
      </c>
      <c r="DT309">
        <v>0</v>
      </c>
      <c r="DU309">
        <v>0</v>
      </c>
      <c r="DV309">
        <v>0.5</v>
      </c>
      <c r="DW309">
        <v>0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0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0</v>
      </c>
      <c r="ER309">
        <v>0</v>
      </c>
      <c r="ES309">
        <v>0</v>
      </c>
      <c r="ET309">
        <v>0</v>
      </c>
      <c r="EU309">
        <v>0</v>
      </c>
      <c r="EV309">
        <v>0</v>
      </c>
      <c r="EW309">
        <v>0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0</v>
      </c>
      <c r="FD309">
        <v>0</v>
      </c>
      <c r="FE309">
        <v>174</v>
      </c>
      <c r="FF309">
        <v>0</v>
      </c>
      <c r="FG309">
        <v>0</v>
      </c>
      <c r="FH309">
        <v>0</v>
      </c>
      <c r="FI309">
        <v>0</v>
      </c>
      <c r="FJ309">
        <v>0</v>
      </c>
      <c r="FK309">
        <v>0</v>
      </c>
      <c r="FL309">
        <v>0</v>
      </c>
      <c r="FM309">
        <v>0</v>
      </c>
      <c r="FN309">
        <v>0</v>
      </c>
      <c r="FO309">
        <v>0</v>
      </c>
      <c r="FP309">
        <v>0</v>
      </c>
    </row>
    <row r="310" spans="1:172" x14ac:dyDescent="0.2">
      <c r="A310">
        <v>4733</v>
      </c>
      <c r="B310" t="s">
        <v>527</v>
      </c>
      <c r="C310" t="s">
        <v>54</v>
      </c>
      <c r="D310" t="s">
        <v>631</v>
      </c>
      <c r="E310">
        <v>1998</v>
      </c>
      <c r="F310">
        <v>21</v>
      </c>
      <c r="G310" t="s">
        <v>784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7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1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6.5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0</v>
      </c>
      <c r="CY310">
        <v>0</v>
      </c>
      <c r="CZ310">
        <v>3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0</v>
      </c>
      <c r="DR310">
        <v>0</v>
      </c>
      <c r="DS310">
        <v>0</v>
      </c>
      <c r="DT310">
        <v>0</v>
      </c>
      <c r="DU310">
        <v>0</v>
      </c>
      <c r="DV310">
        <v>0</v>
      </c>
      <c r="DW310">
        <v>0</v>
      </c>
      <c r="DX310">
        <v>0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0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0</v>
      </c>
      <c r="ES310">
        <v>0</v>
      </c>
      <c r="ET310">
        <v>0</v>
      </c>
      <c r="EU310">
        <v>0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283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0</v>
      </c>
      <c r="FP310">
        <v>0</v>
      </c>
    </row>
    <row r="311" spans="1:172" x14ac:dyDescent="0.2">
      <c r="A311">
        <v>4778</v>
      </c>
      <c r="B311" t="s">
        <v>319</v>
      </c>
      <c r="C311" t="s">
        <v>81</v>
      </c>
      <c r="D311" t="s">
        <v>631</v>
      </c>
      <c r="E311">
        <v>2003</v>
      </c>
      <c r="F311">
        <v>16</v>
      </c>
      <c r="G311" t="s">
        <v>777</v>
      </c>
      <c r="H311">
        <v>0</v>
      </c>
      <c r="I311">
        <v>1405.5</v>
      </c>
      <c r="J311">
        <v>3109.4</v>
      </c>
      <c r="K311">
        <v>0</v>
      </c>
      <c r="L311">
        <v>8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16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12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5</v>
      </c>
      <c r="AV311">
        <v>5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10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  <c r="BZ311">
        <v>0</v>
      </c>
      <c r="CA311">
        <v>0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13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0</v>
      </c>
      <c r="DQ311">
        <v>0</v>
      </c>
      <c r="DR311">
        <v>0</v>
      </c>
      <c r="DS311">
        <v>0</v>
      </c>
      <c r="DT311">
        <v>4</v>
      </c>
      <c r="DU311">
        <v>0</v>
      </c>
      <c r="DV311">
        <v>8</v>
      </c>
      <c r="DW311">
        <v>8</v>
      </c>
      <c r="DX311">
        <v>0</v>
      </c>
      <c r="DY311">
        <v>0</v>
      </c>
      <c r="DZ311">
        <v>0</v>
      </c>
      <c r="EA311">
        <v>0</v>
      </c>
      <c r="EB311">
        <v>0</v>
      </c>
      <c r="EC311">
        <v>0</v>
      </c>
      <c r="ED311">
        <v>0</v>
      </c>
      <c r="EE311">
        <v>0</v>
      </c>
      <c r="EF311">
        <v>0</v>
      </c>
      <c r="EG311">
        <v>0.5</v>
      </c>
      <c r="EH311">
        <v>2</v>
      </c>
      <c r="EI311">
        <v>4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0</v>
      </c>
      <c r="ES311">
        <v>0</v>
      </c>
      <c r="ET311">
        <v>0</v>
      </c>
      <c r="EU311">
        <v>0</v>
      </c>
      <c r="EV311">
        <v>0</v>
      </c>
      <c r="EW311">
        <v>0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0</v>
      </c>
      <c r="FD311">
        <v>0</v>
      </c>
      <c r="FE311">
        <v>4</v>
      </c>
      <c r="FF311">
        <v>0</v>
      </c>
      <c r="FG311">
        <v>5</v>
      </c>
      <c r="FH311">
        <v>0</v>
      </c>
      <c r="FI311">
        <v>4</v>
      </c>
      <c r="FJ311">
        <v>0</v>
      </c>
      <c r="FK311">
        <v>0</v>
      </c>
      <c r="FL311">
        <v>0</v>
      </c>
      <c r="FM311">
        <v>0</v>
      </c>
      <c r="FN311">
        <v>0</v>
      </c>
      <c r="FO311">
        <v>0</v>
      </c>
      <c r="FP311">
        <v>0</v>
      </c>
    </row>
    <row r="312" spans="1:172" x14ac:dyDescent="0.2">
      <c r="A312">
        <v>4779</v>
      </c>
      <c r="B312" t="s">
        <v>320</v>
      </c>
      <c r="C312" t="s">
        <v>50</v>
      </c>
      <c r="D312" t="s">
        <v>631</v>
      </c>
      <c r="E312">
        <v>2004</v>
      </c>
      <c r="F312">
        <v>15</v>
      </c>
      <c r="G312" t="s">
        <v>786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1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3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5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0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0</v>
      </c>
      <c r="DW312">
        <v>0</v>
      </c>
      <c r="DX312">
        <v>1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0.5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0</v>
      </c>
      <c r="ES312">
        <v>0</v>
      </c>
      <c r="ET312">
        <v>0</v>
      </c>
      <c r="EU312">
        <v>0</v>
      </c>
      <c r="EV312">
        <v>0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0</v>
      </c>
      <c r="FE312">
        <v>275</v>
      </c>
      <c r="FF312">
        <v>0</v>
      </c>
      <c r="FG312">
        <v>121</v>
      </c>
      <c r="FH312">
        <v>0</v>
      </c>
      <c r="FI312">
        <v>89</v>
      </c>
      <c r="FJ312">
        <v>0</v>
      </c>
      <c r="FK312">
        <v>0</v>
      </c>
      <c r="FL312">
        <v>0</v>
      </c>
      <c r="FM312">
        <v>0</v>
      </c>
      <c r="FN312">
        <v>0</v>
      </c>
      <c r="FO312">
        <v>0</v>
      </c>
      <c r="FP312">
        <v>0</v>
      </c>
    </row>
    <row r="313" spans="1:172" x14ac:dyDescent="0.2">
      <c r="A313">
        <v>4804</v>
      </c>
      <c r="B313" t="s">
        <v>990</v>
      </c>
      <c r="C313" t="s">
        <v>623</v>
      </c>
      <c r="D313" t="s">
        <v>631</v>
      </c>
      <c r="E313">
        <v>1981</v>
      </c>
      <c r="F313">
        <v>38</v>
      </c>
      <c r="G313" t="s">
        <v>781</v>
      </c>
      <c r="H313">
        <v>0</v>
      </c>
      <c r="I313">
        <v>0</v>
      </c>
      <c r="J313">
        <v>63.8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0</v>
      </c>
      <c r="CA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0</v>
      </c>
      <c r="DV313">
        <v>0</v>
      </c>
      <c r="DW313">
        <v>0</v>
      </c>
      <c r="DX313">
        <v>0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0</v>
      </c>
      <c r="EJ313">
        <v>0</v>
      </c>
      <c r="EK313">
        <v>0</v>
      </c>
      <c r="EL313">
        <v>0</v>
      </c>
      <c r="EM313">
        <v>0</v>
      </c>
      <c r="EN313">
        <v>0</v>
      </c>
      <c r="EO313">
        <v>0</v>
      </c>
      <c r="EP313">
        <v>0</v>
      </c>
      <c r="EQ313">
        <v>0</v>
      </c>
      <c r="ER313">
        <v>0</v>
      </c>
      <c r="ES313">
        <v>0</v>
      </c>
      <c r="ET313">
        <v>0</v>
      </c>
      <c r="EU313">
        <v>0</v>
      </c>
      <c r="EV313">
        <v>0</v>
      </c>
      <c r="EW313">
        <v>0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0</v>
      </c>
      <c r="FE313">
        <v>455</v>
      </c>
      <c r="FF313">
        <v>0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0</v>
      </c>
      <c r="FN313">
        <v>0</v>
      </c>
      <c r="FO313">
        <v>0</v>
      </c>
      <c r="FP313">
        <v>0</v>
      </c>
    </row>
    <row r="314" spans="1:172" x14ac:dyDescent="0.2">
      <c r="A314">
        <v>4815</v>
      </c>
      <c r="B314" t="s">
        <v>321</v>
      </c>
      <c r="C314" t="s">
        <v>32</v>
      </c>
      <c r="D314" t="s">
        <v>631</v>
      </c>
      <c r="E314">
        <v>2000</v>
      </c>
      <c r="F314">
        <v>19</v>
      </c>
      <c r="G314" t="s">
        <v>782</v>
      </c>
      <c r="H314">
        <v>0</v>
      </c>
      <c r="I314">
        <v>1163.5</v>
      </c>
      <c r="J314">
        <v>3450.2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10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5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8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0</v>
      </c>
      <c r="DT314">
        <v>4</v>
      </c>
      <c r="DU314">
        <v>0</v>
      </c>
      <c r="DV314">
        <v>4</v>
      </c>
      <c r="DW314">
        <v>0</v>
      </c>
      <c r="DX314">
        <v>0</v>
      </c>
      <c r="DY314">
        <v>0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0</v>
      </c>
      <c r="EH314">
        <v>1</v>
      </c>
      <c r="EI314">
        <v>0</v>
      </c>
      <c r="EJ314">
        <v>0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0</v>
      </c>
      <c r="ER314">
        <v>0</v>
      </c>
      <c r="ES314">
        <v>0</v>
      </c>
      <c r="ET314">
        <v>0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21</v>
      </c>
      <c r="FF314">
        <v>0</v>
      </c>
      <c r="FG314">
        <v>14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0</v>
      </c>
      <c r="FO314">
        <v>0</v>
      </c>
      <c r="FP314">
        <v>0</v>
      </c>
    </row>
    <row r="315" spans="1:172" x14ac:dyDescent="0.2">
      <c r="A315">
        <v>4826</v>
      </c>
      <c r="B315" t="s">
        <v>322</v>
      </c>
      <c r="C315" t="s">
        <v>76</v>
      </c>
      <c r="D315" t="s">
        <v>631</v>
      </c>
      <c r="E315">
        <v>2001</v>
      </c>
      <c r="F315">
        <v>18</v>
      </c>
      <c r="G315" t="s">
        <v>785</v>
      </c>
      <c r="H315">
        <v>0</v>
      </c>
      <c r="I315">
        <v>1311.5</v>
      </c>
      <c r="J315">
        <v>3000</v>
      </c>
      <c r="K315">
        <v>0</v>
      </c>
      <c r="L315">
        <v>2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8</v>
      </c>
      <c r="CB315">
        <v>0</v>
      </c>
      <c r="CC315">
        <v>0</v>
      </c>
      <c r="CD315">
        <v>0</v>
      </c>
      <c r="CE315">
        <v>0</v>
      </c>
      <c r="CF315">
        <v>11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7.25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0</v>
      </c>
      <c r="DS315">
        <v>0</v>
      </c>
      <c r="DT315">
        <v>4</v>
      </c>
      <c r="DU315">
        <v>0</v>
      </c>
      <c r="DV315">
        <v>0</v>
      </c>
      <c r="DW315">
        <v>20</v>
      </c>
      <c r="DX315">
        <v>0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1</v>
      </c>
      <c r="EH315">
        <v>0</v>
      </c>
      <c r="EI315">
        <v>8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0</v>
      </c>
      <c r="ES315">
        <v>0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23</v>
      </c>
      <c r="FF315">
        <v>0</v>
      </c>
      <c r="FG315">
        <v>13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0</v>
      </c>
      <c r="FO315">
        <v>0</v>
      </c>
      <c r="FP315">
        <v>0</v>
      </c>
    </row>
    <row r="316" spans="1:172" x14ac:dyDescent="0.2">
      <c r="A316">
        <v>4847</v>
      </c>
      <c r="B316" t="s">
        <v>725</v>
      </c>
      <c r="C316" t="s">
        <v>32</v>
      </c>
      <c r="D316" t="s">
        <v>631</v>
      </c>
      <c r="E316">
        <v>2002</v>
      </c>
      <c r="F316">
        <v>17</v>
      </c>
      <c r="G316" t="s">
        <v>787</v>
      </c>
      <c r="H316">
        <v>0</v>
      </c>
      <c r="I316">
        <v>751.5</v>
      </c>
      <c r="J316">
        <v>2202.5</v>
      </c>
      <c r="K316">
        <v>0</v>
      </c>
      <c r="L316">
        <v>1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10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5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5</v>
      </c>
      <c r="AV316">
        <v>5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4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5</v>
      </c>
      <c r="BO316">
        <v>5</v>
      </c>
      <c r="BP316">
        <v>0</v>
      </c>
      <c r="BQ316">
        <v>0</v>
      </c>
      <c r="BR316">
        <v>0</v>
      </c>
      <c r="BS316">
        <v>0</v>
      </c>
      <c r="BT316">
        <v>12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0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9.5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3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8</v>
      </c>
      <c r="DU316">
        <v>0</v>
      </c>
      <c r="DV316">
        <v>12</v>
      </c>
      <c r="DW316">
        <v>8</v>
      </c>
      <c r="DX316">
        <v>0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1</v>
      </c>
      <c r="EI316">
        <v>2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0</v>
      </c>
      <c r="ES316">
        <v>0</v>
      </c>
      <c r="ET316">
        <v>0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0</v>
      </c>
      <c r="FE316">
        <v>15</v>
      </c>
      <c r="FF316">
        <v>0</v>
      </c>
      <c r="FG316">
        <v>6</v>
      </c>
      <c r="FH316">
        <v>0</v>
      </c>
      <c r="FI316">
        <v>3</v>
      </c>
      <c r="FJ316">
        <v>0</v>
      </c>
      <c r="FK316">
        <v>0</v>
      </c>
      <c r="FL316">
        <v>0</v>
      </c>
      <c r="FM316">
        <v>0</v>
      </c>
      <c r="FN316">
        <v>0</v>
      </c>
      <c r="FO316">
        <v>0</v>
      </c>
      <c r="FP316">
        <v>0</v>
      </c>
    </row>
    <row r="317" spans="1:172" x14ac:dyDescent="0.2">
      <c r="A317">
        <v>4863</v>
      </c>
      <c r="B317" t="s">
        <v>323</v>
      </c>
      <c r="C317" t="s">
        <v>87</v>
      </c>
      <c r="D317" t="s">
        <v>631</v>
      </c>
      <c r="E317">
        <v>1992</v>
      </c>
      <c r="F317">
        <v>27</v>
      </c>
      <c r="G317" t="s">
        <v>781</v>
      </c>
      <c r="H317">
        <v>0</v>
      </c>
      <c r="I317">
        <v>0</v>
      </c>
      <c r="J317">
        <v>441.3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0</v>
      </c>
      <c r="DS317">
        <v>0</v>
      </c>
      <c r="DT317">
        <v>0</v>
      </c>
      <c r="DU317">
        <v>0</v>
      </c>
      <c r="DV317">
        <v>0</v>
      </c>
      <c r="DW317">
        <v>0</v>
      </c>
      <c r="DX317">
        <v>0</v>
      </c>
      <c r="DY317">
        <v>0</v>
      </c>
      <c r="DZ317">
        <v>0</v>
      </c>
      <c r="EA317">
        <v>0</v>
      </c>
      <c r="EB317">
        <v>0</v>
      </c>
      <c r="EC317">
        <v>0</v>
      </c>
      <c r="ED317">
        <v>0</v>
      </c>
      <c r="EE317">
        <v>0</v>
      </c>
      <c r="EF317">
        <v>0</v>
      </c>
      <c r="EG317">
        <v>0</v>
      </c>
      <c r="EH317">
        <v>0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0</v>
      </c>
      <c r="ER317">
        <v>0</v>
      </c>
      <c r="ES317">
        <v>0</v>
      </c>
      <c r="ET317">
        <v>0</v>
      </c>
      <c r="EU317">
        <v>0</v>
      </c>
      <c r="EV317">
        <v>0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0</v>
      </c>
      <c r="FC317">
        <v>0</v>
      </c>
      <c r="FD317">
        <v>0</v>
      </c>
      <c r="FE317">
        <v>242</v>
      </c>
      <c r="FF317">
        <v>0</v>
      </c>
      <c r="FG317">
        <v>0</v>
      </c>
      <c r="FH317">
        <v>0</v>
      </c>
      <c r="FI317">
        <v>0</v>
      </c>
      <c r="FJ317">
        <v>0</v>
      </c>
      <c r="FK317">
        <v>0</v>
      </c>
      <c r="FL317">
        <v>0</v>
      </c>
      <c r="FM317">
        <v>0</v>
      </c>
      <c r="FN317">
        <v>0</v>
      </c>
      <c r="FO317">
        <v>0</v>
      </c>
      <c r="FP317">
        <v>0</v>
      </c>
    </row>
    <row r="318" spans="1:172" x14ac:dyDescent="0.2">
      <c r="A318">
        <v>4865</v>
      </c>
      <c r="B318" t="s">
        <v>324</v>
      </c>
      <c r="C318" t="s">
        <v>87</v>
      </c>
      <c r="D318" t="s">
        <v>631</v>
      </c>
      <c r="E318">
        <v>1990</v>
      </c>
      <c r="F318">
        <v>29</v>
      </c>
      <c r="G318" t="s">
        <v>781</v>
      </c>
      <c r="H318">
        <v>0</v>
      </c>
      <c r="I318">
        <v>0</v>
      </c>
      <c r="J318">
        <v>239.1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  <c r="CM318">
        <v>0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0</v>
      </c>
      <c r="DR318">
        <v>0</v>
      </c>
      <c r="DS318">
        <v>0</v>
      </c>
      <c r="DT318">
        <v>0</v>
      </c>
      <c r="DU318">
        <v>1</v>
      </c>
      <c r="DV318">
        <v>0</v>
      </c>
      <c r="DW318">
        <v>0</v>
      </c>
      <c r="DX318">
        <v>0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0</v>
      </c>
      <c r="EG318">
        <v>0</v>
      </c>
      <c r="EH318">
        <v>0</v>
      </c>
      <c r="EI318">
        <v>0</v>
      </c>
      <c r="EJ318">
        <v>0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0</v>
      </c>
      <c r="ES318">
        <v>0</v>
      </c>
      <c r="ET318">
        <v>0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310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0</v>
      </c>
      <c r="FO318">
        <v>0</v>
      </c>
      <c r="FP318">
        <v>0</v>
      </c>
    </row>
    <row r="319" spans="1:172" x14ac:dyDescent="0.2">
      <c r="A319">
        <v>4882</v>
      </c>
      <c r="B319" t="s">
        <v>670</v>
      </c>
      <c r="C319" t="s">
        <v>76</v>
      </c>
      <c r="D319" t="s">
        <v>631</v>
      </c>
      <c r="E319">
        <v>2003</v>
      </c>
      <c r="F319">
        <v>16</v>
      </c>
      <c r="G319" t="s">
        <v>777</v>
      </c>
      <c r="H319">
        <v>0</v>
      </c>
      <c r="I319">
        <v>1598.5</v>
      </c>
      <c r="J319">
        <v>3856.1</v>
      </c>
      <c r="K319">
        <v>0</v>
      </c>
      <c r="L319">
        <v>4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8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20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5</v>
      </c>
      <c r="AV319">
        <v>5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0</v>
      </c>
      <c r="CA319">
        <v>6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20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8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0</v>
      </c>
      <c r="DQ319">
        <v>0</v>
      </c>
      <c r="DR319">
        <v>0</v>
      </c>
      <c r="DS319">
        <v>0</v>
      </c>
      <c r="DT319">
        <v>2</v>
      </c>
      <c r="DU319">
        <v>0</v>
      </c>
      <c r="DV319">
        <v>0</v>
      </c>
      <c r="DW319">
        <v>8</v>
      </c>
      <c r="DX319">
        <v>0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0</v>
      </c>
      <c r="EF319">
        <v>0</v>
      </c>
      <c r="EG319">
        <v>1</v>
      </c>
      <c r="EH319">
        <v>0</v>
      </c>
      <c r="EI319">
        <v>8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0</v>
      </c>
      <c r="EQ319">
        <v>0</v>
      </c>
      <c r="ER319">
        <v>0</v>
      </c>
      <c r="ES319">
        <v>0</v>
      </c>
      <c r="ET319">
        <v>0</v>
      </c>
      <c r="EU319">
        <v>0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6</v>
      </c>
      <c r="FF319">
        <v>0</v>
      </c>
      <c r="FG319">
        <v>4</v>
      </c>
      <c r="FH319">
        <v>0</v>
      </c>
      <c r="FI319">
        <v>2</v>
      </c>
      <c r="FJ319">
        <v>0</v>
      </c>
      <c r="FK319">
        <v>0</v>
      </c>
      <c r="FL319">
        <v>0</v>
      </c>
      <c r="FM319">
        <v>0</v>
      </c>
      <c r="FN319">
        <v>0</v>
      </c>
      <c r="FO319">
        <v>0</v>
      </c>
      <c r="FP319">
        <v>0</v>
      </c>
    </row>
    <row r="320" spans="1:172" x14ac:dyDescent="0.2">
      <c r="A320">
        <v>4911</v>
      </c>
      <c r="B320" t="s">
        <v>325</v>
      </c>
      <c r="C320" t="s">
        <v>72</v>
      </c>
      <c r="D320" t="s">
        <v>631</v>
      </c>
      <c r="E320">
        <v>1999</v>
      </c>
      <c r="F320">
        <v>20</v>
      </c>
      <c r="G320" t="s">
        <v>776</v>
      </c>
      <c r="H320">
        <v>0</v>
      </c>
      <c r="I320">
        <v>0</v>
      </c>
      <c r="J320">
        <v>31.9</v>
      </c>
      <c r="K320">
        <v>0</v>
      </c>
      <c r="L320">
        <v>0</v>
      </c>
      <c r="M320">
        <v>1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3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3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4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0</v>
      </c>
      <c r="CA320">
        <v>0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0</v>
      </c>
      <c r="DS320">
        <v>0</v>
      </c>
      <c r="DT320">
        <v>0</v>
      </c>
      <c r="DU320">
        <v>0</v>
      </c>
      <c r="DV320">
        <v>0.5</v>
      </c>
      <c r="DW320">
        <v>0</v>
      </c>
      <c r="DX320">
        <v>0</v>
      </c>
      <c r="DY320">
        <v>0</v>
      </c>
      <c r="DZ320">
        <v>0</v>
      </c>
      <c r="EA320">
        <v>0</v>
      </c>
      <c r="EB320">
        <v>0</v>
      </c>
      <c r="EC320">
        <v>0</v>
      </c>
      <c r="ED320">
        <v>0</v>
      </c>
      <c r="EE320">
        <v>0</v>
      </c>
      <c r="EF320">
        <v>0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0</v>
      </c>
      <c r="EQ320">
        <v>0</v>
      </c>
      <c r="ER320">
        <v>0</v>
      </c>
      <c r="ES320">
        <v>0</v>
      </c>
      <c r="ET320">
        <v>0</v>
      </c>
      <c r="EU320">
        <v>0</v>
      </c>
      <c r="EV320">
        <v>0</v>
      </c>
      <c r="EW320">
        <v>0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0</v>
      </c>
      <c r="FD320">
        <v>0</v>
      </c>
      <c r="FE320">
        <v>302</v>
      </c>
      <c r="FF320">
        <v>0</v>
      </c>
      <c r="FG320">
        <v>118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0</v>
      </c>
      <c r="FN320">
        <v>0</v>
      </c>
      <c r="FO320">
        <v>0</v>
      </c>
      <c r="FP320">
        <v>0</v>
      </c>
    </row>
    <row r="321" spans="1:172" x14ac:dyDescent="0.2">
      <c r="A321">
        <v>4914</v>
      </c>
      <c r="B321" t="s">
        <v>576</v>
      </c>
      <c r="C321" t="s">
        <v>80</v>
      </c>
      <c r="D321" t="s">
        <v>631</v>
      </c>
      <c r="E321">
        <v>1994</v>
      </c>
      <c r="F321">
        <v>25</v>
      </c>
      <c r="G321" t="s">
        <v>781</v>
      </c>
      <c r="H321">
        <v>0</v>
      </c>
      <c r="I321">
        <v>37</v>
      </c>
      <c r="J321">
        <v>212.5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0</v>
      </c>
      <c r="DQ321">
        <v>0</v>
      </c>
      <c r="DR321">
        <v>0</v>
      </c>
      <c r="DS321">
        <v>0</v>
      </c>
      <c r="DT321">
        <v>0</v>
      </c>
      <c r="DU321">
        <v>0</v>
      </c>
      <c r="DV321">
        <v>0</v>
      </c>
      <c r="DW321">
        <v>0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0</v>
      </c>
      <c r="ES321">
        <v>0</v>
      </c>
      <c r="ET321">
        <v>0</v>
      </c>
      <c r="EU321">
        <v>0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325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0</v>
      </c>
    </row>
    <row r="322" spans="1:172" x14ac:dyDescent="0.2">
      <c r="A322">
        <v>4930</v>
      </c>
      <c r="B322" t="s">
        <v>989</v>
      </c>
      <c r="C322" t="s">
        <v>623</v>
      </c>
      <c r="D322" t="s">
        <v>631</v>
      </c>
      <c r="E322">
        <v>1996</v>
      </c>
      <c r="F322">
        <v>23</v>
      </c>
      <c r="G322" t="s">
        <v>781</v>
      </c>
      <c r="H322">
        <v>0</v>
      </c>
      <c r="I322">
        <v>0</v>
      </c>
      <c r="J322">
        <v>79.7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0</v>
      </c>
      <c r="DQ322">
        <v>0</v>
      </c>
      <c r="DR322">
        <v>0</v>
      </c>
      <c r="DS322">
        <v>0</v>
      </c>
      <c r="DT322">
        <v>0</v>
      </c>
      <c r="DU322">
        <v>0</v>
      </c>
      <c r="DV322">
        <v>0</v>
      </c>
      <c r="DW322">
        <v>0</v>
      </c>
      <c r="DX322">
        <v>0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0</v>
      </c>
      <c r="ER322">
        <v>0</v>
      </c>
      <c r="ES322">
        <v>0</v>
      </c>
      <c r="ET322">
        <v>0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440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0</v>
      </c>
    </row>
    <row r="323" spans="1:172" x14ac:dyDescent="0.2">
      <c r="A323">
        <v>4958</v>
      </c>
      <c r="B323" t="s">
        <v>326</v>
      </c>
      <c r="C323" t="s">
        <v>59</v>
      </c>
      <c r="D323" t="s">
        <v>631</v>
      </c>
      <c r="E323">
        <v>1999</v>
      </c>
      <c r="F323">
        <v>20</v>
      </c>
      <c r="G323" t="s">
        <v>776</v>
      </c>
      <c r="H323">
        <v>0</v>
      </c>
      <c r="I323">
        <v>334.5</v>
      </c>
      <c r="J323">
        <v>425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12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8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5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8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8</v>
      </c>
      <c r="DV323">
        <v>0</v>
      </c>
      <c r="DW323">
        <v>0</v>
      </c>
      <c r="DX323">
        <v>0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0</v>
      </c>
      <c r="ES323">
        <v>0</v>
      </c>
      <c r="ET323">
        <v>0</v>
      </c>
      <c r="EU323">
        <v>0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45</v>
      </c>
      <c r="FF323">
        <v>0</v>
      </c>
      <c r="FG323">
        <v>26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0</v>
      </c>
      <c r="FO323">
        <v>0</v>
      </c>
      <c r="FP323">
        <v>0</v>
      </c>
    </row>
    <row r="324" spans="1:172" x14ac:dyDescent="0.2">
      <c r="A324">
        <v>4997</v>
      </c>
      <c r="B324" t="s">
        <v>565</v>
      </c>
      <c r="C324" t="s">
        <v>79</v>
      </c>
      <c r="D324" t="s">
        <v>631</v>
      </c>
      <c r="E324">
        <v>1969</v>
      </c>
      <c r="F324">
        <v>50</v>
      </c>
      <c r="G324" t="s">
        <v>779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0</v>
      </c>
      <c r="DR324">
        <v>0</v>
      </c>
      <c r="DS324">
        <v>0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0</v>
      </c>
      <c r="EQ324">
        <v>0</v>
      </c>
      <c r="ER324">
        <v>0</v>
      </c>
      <c r="ES324">
        <v>0</v>
      </c>
      <c r="ET324">
        <v>0</v>
      </c>
      <c r="EU324">
        <v>0</v>
      </c>
      <c r="EV324">
        <v>0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  <c r="FL324">
        <v>0</v>
      </c>
      <c r="FM324">
        <v>0</v>
      </c>
      <c r="FN324">
        <v>0</v>
      </c>
      <c r="FO324">
        <v>0</v>
      </c>
      <c r="FP324">
        <v>0</v>
      </c>
    </row>
    <row r="325" spans="1:172" x14ac:dyDescent="0.2">
      <c r="A325">
        <v>5008</v>
      </c>
      <c r="B325" t="s">
        <v>535</v>
      </c>
      <c r="C325" t="s">
        <v>52</v>
      </c>
      <c r="D325" t="s">
        <v>631</v>
      </c>
      <c r="E325">
        <v>1962</v>
      </c>
      <c r="F325">
        <v>57</v>
      </c>
      <c r="G325" t="s">
        <v>779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2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2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0</v>
      </c>
      <c r="DQ325">
        <v>0</v>
      </c>
      <c r="DR325">
        <v>0</v>
      </c>
      <c r="DS325">
        <v>0</v>
      </c>
      <c r="DT325">
        <v>0</v>
      </c>
      <c r="DU325">
        <v>0</v>
      </c>
      <c r="DV325">
        <v>0</v>
      </c>
      <c r="DW325">
        <v>0</v>
      </c>
      <c r="DX325">
        <v>0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0</v>
      </c>
      <c r="EE325">
        <v>0</v>
      </c>
      <c r="EF325">
        <v>0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0</v>
      </c>
      <c r="ES325">
        <v>0</v>
      </c>
      <c r="ET325">
        <v>0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150</v>
      </c>
      <c r="FC325">
        <v>0</v>
      </c>
      <c r="FD325">
        <v>0</v>
      </c>
      <c r="FE325">
        <v>480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0</v>
      </c>
      <c r="FN325">
        <v>0</v>
      </c>
      <c r="FO325">
        <v>0</v>
      </c>
      <c r="FP325">
        <v>0</v>
      </c>
    </row>
    <row r="326" spans="1:172" x14ac:dyDescent="0.2">
      <c r="A326">
        <v>5016</v>
      </c>
      <c r="B326" t="s">
        <v>327</v>
      </c>
      <c r="C326" t="s">
        <v>46</v>
      </c>
      <c r="D326" t="s">
        <v>631</v>
      </c>
      <c r="E326">
        <v>1993</v>
      </c>
      <c r="F326">
        <v>26</v>
      </c>
      <c r="G326" t="s">
        <v>781</v>
      </c>
      <c r="H326">
        <v>0</v>
      </c>
      <c r="I326">
        <v>0</v>
      </c>
      <c r="J326">
        <v>382.5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0</v>
      </c>
      <c r="DQ326">
        <v>0</v>
      </c>
      <c r="DR326">
        <v>0</v>
      </c>
      <c r="DS326">
        <v>0</v>
      </c>
      <c r="DT326">
        <v>0</v>
      </c>
      <c r="DU326">
        <v>0</v>
      </c>
      <c r="DV326">
        <v>0</v>
      </c>
      <c r="DW326">
        <v>0</v>
      </c>
      <c r="DX326">
        <v>0</v>
      </c>
      <c r="DY326">
        <v>0</v>
      </c>
      <c r="DZ326">
        <v>0</v>
      </c>
      <c r="EA326">
        <v>0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0</v>
      </c>
      <c r="EH326">
        <v>0</v>
      </c>
      <c r="EI326">
        <v>0</v>
      </c>
      <c r="EJ326">
        <v>0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0</v>
      </c>
      <c r="EQ326">
        <v>0</v>
      </c>
      <c r="ER326">
        <v>0</v>
      </c>
      <c r="ES326">
        <v>0</v>
      </c>
      <c r="ET326">
        <v>0</v>
      </c>
      <c r="EU326">
        <v>0</v>
      </c>
      <c r="EV326">
        <v>0</v>
      </c>
      <c r="EW326">
        <v>0</v>
      </c>
      <c r="EX326">
        <v>0</v>
      </c>
      <c r="EY326">
        <v>0</v>
      </c>
      <c r="EZ326">
        <v>0</v>
      </c>
      <c r="FA326">
        <v>0</v>
      </c>
      <c r="FB326">
        <v>0</v>
      </c>
      <c r="FC326">
        <v>0</v>
      </c>
      <c r="FD326">
        <v>0</v>
      </c>
      <c r="FE326">
        <v>261</v>
      </c>
      <c r="FF326">
        <v>0</v>
      </c>
      <c r="FG326">
        <v>0</v>
      </c>
      <c r="FH326">
        <v>0</v>
      </c>
      <c r="FI326">
        <v>0</v>
      </c>
      <c r="FJ326">
        <v>0</v>
      </c>
      <c r="FK326">
        <v>0</v>
      </c>
      <c r="FL326">
        <v>0</v>
      </c>
      <c r="FM326">
        <v>0</v>
      </c>
      <c r="FN326">
        <v>0</v>
      </c>
      <c r="FO326">
        <v>0</v>
      </c>
      <c r="FP326">
        <v>0</v>
      </c>
    </row>
    <row r="327" spans="1:172" x14ac:dyDescent="0.2">
      <c r="A327">
        <v>5074</v>
      </c>
      <c r="B327" t="s">
        <v>328</v>
      </c>
      <c r="C327" t="s">
        <v>81</v>
      </c>
      <c r="D327" t="s">
        <v>631</v>
      </c>
      <c r="E327">
        <v>1999</v>
      </c>
      <c r="F327">
        <v>20</v>
      </c>
      <c r="G327" t="s">
        <v>776</v>
      </c>
      <c r="H327">
        <v>0</v>
      </c>
      <c r="I327">
        <v>879</v>
      </c>
      <c r="J327">
        <v>1912.5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0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0</v>
      </c>
      <c r="DR327">
        <v>0</v>
      </c>
      <c r="DS327">
        <v>0</v>
      </c>
      <c r="DT327">
        <v>0</v>
      </c>
      <c r="DU327">
        <v>0</v>
      </c>
      <c r="DV327">
        <v>0</v>
      </c>
      <c r="DW327">
        <v>0</v>
      </c>
      <c r="DX327">
        <v>0</v>
      </c>
      <c r="DY327">
        <v>0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0</v>
      </c>
      <c r="ES327">
        <v>0</v>
      </c>
      <c r="ET327">
        <v>0</v>
      </c>
      <c r="EU327">
        <v>0</v>
      </c>
      <c r="EV327">
        <v>0</v>
      </c>
      <c r="EW327">
        <v>0</v>
      </c>
      <c r="EX327">
        <v>0</v>
      </c>
      <c r="EY327">
        <v>0</v>
      </c>
      <c r="EZ327">
        <v>0</v>
      </c>
      <c r="FA327">
        <v>0</v>
      </c>
      <c r="FB327">
        <v>0</v>
      </c>
      <c r="FC327">
        <v>0</v>
      </c>
      <c r="FD327">
        <v>0</v>
      </c>
      <c r="FE327">
        <v>67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0</v>
      </c>
      <c r="FN327">
        <v>0</v>
      </c>
      <c r="FO327">
        <v>0</v>
      </c>
      <c r="FP327">
        <v>0</v>
      </c>
    </row>
    <row r="328" spans="1:172" x14ac:dyDescent="0.2">
      <c r="A328">
        <v>5081</v>
      </c>
      <c r="B328" t="s">
        <v>584</v>
      </c>
      <c r="C328" t="s">
        <v>49</v>
      </c>
      <c r="D328" t="s">
        <v>631</v>
      </c>
      <c r="E328">
        <v>1995</v>
      </c>
      <c r="F328">
        <v>24</v>
      </c>
      <c r="G328" t="s">
        <v>781</v>
      </c>
      <c r="H328">
        <v>0</v>
      </c>
      <c r="I328">
        <v>0</v>
      </c>
      <c r="J328">
        <v>304.3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0</v>
      </c>
      <c r="DR328">
        <v>0</v>
      </c>
      <c r="DS328">
        <v>0</v>
      </c>
      <c r="DT328">
        <v>0</v>
      </c>
      <c r="DU328">
        <v>0</v>
      </c>
      <c r="DV328">
        <v>0</v>
      </c>
      <c r="DW328">
        <v>0</v>
      </c>
      <c r="DX328">
        <v>0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0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0</v>
      </c>
      <c r="EQ328">
        <v>0</v>
      </c>
      <c r="ER328">
        <v>0</v>
      </c>
      <c r="ES328">
        <v>0</v>
      </c>
      <c r="ET328">
        <v>0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0</v>
      </c>
      <c r="FD328">
        <v>0</v>
      </c>
      <c r="FE328">
        <v>298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0</v>
      </c>
      <c r="FN328">
        <v>0</v>
      </c>
      <c r="FO328">
        <v>0</v>
      </c>
      <c r="FP328">
        <v>0</v>
      </c>
    </row>
    <row r="329" spans="1:172" x14ac:dyDescent="0.2">
      <c r="A329">
        <v>5109</v>
      </c>
      <c r="B329" t="s">
        <v>329</v>
      </c>
      <c r="C329" t="s">
        <v>78</v>
      </c>
      <c r="D329" t="s">
        <v>631</v>
      </c>
      <c r="E329">
        <v>1996</v>
      </c>
      <c r="F329">
        <v>23</v>
      </c>
      <c r="G329" t="s">
        <v>781</v>
      </c>
      <c r="H329">
        <v>0</v>
      </c>
      <c r="I329">
        <v>0</v>
      </c>
      <c r="J329">
        <v>849.9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3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0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0</v>
      </c>
      <c r="DQ329">
        <v>0</v>
      </c>
      <c r="DR329">
        <v>0</v>
      </c>
      <c r="DS329">
        <v>0</v>
      </c>
      <c r="DT329">
        <v>0</v>
      </c>
      <c r="DU329">
        <v>0</v>
      </c>
      <c r="DV329">
        <v>0</v>
      </c>
      <c r="DW329">
        <v>0</v>
      </c>
      <c r="DX329">
        <v>0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0.5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0</v>
      </c>
      <c r="EQ329">
        <v>0</v>
      </c>
      <c r="ER329">
        <v>0</v>
      </c>
      <c r="ES329">
        <v>0</v>
      </c>
      <c r="ET329">
        <v>0</v>
      </c>
      <c r="EU329">
        <v>0</v>
      </c>
      <c r="EV329">
        <v>0</v>
      </c>
      <c r="EW329">
        <v>0</v>
      </c>
      <c r="EX329">
        <v>0</v>
      </c>
      <c r="EY329">
        <v>0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128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0</v>
      </c>
      <c r="FL329">
        <v>0</v>
      </c>
      <c r="FM329">
        <v>0</v>
      </c>
      <c r="FN329">
        <v>0</v>
      </c>
      <c r="FO329">
        <v>0</v>
      </c>
      <c r="FP329">
        <v>0</v>
      </c>
    </row>
    <row r="330" spans="1:172" x14ac:dyDescent="0.2">
      <c r="A330">
        <v>5144</v>
      </c>
      <c r="B330" t="s">
        <v>330</v>
      </c>
      <c r="C330" t="s">
        <v>52</v>
      </c>
      <c r="D330" t="s">
        <v>631</v>
      </c>
      <c r="E330">
        <v>1970</v>
      </c>
      <c r="F330">
        <v>49</v>
      </c>
      <c r="G330" t="s">
        <v>779</v>
      </c>
      <c r="H330">
        <v>0</v>
      </c>
      <c r="I330">
        <v>0</v>
      </c>
      <c r="J330">
        <v>148.69999999999999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5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2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0</v>
      </c>
      <c r="DR330">
        <v>0</v>
      </c>
      <c r="DS330">
        <v>0</v>
      </c>
      <c r="DT330">
        <v>0</v>
      </c>
      <c r="DU330">
        <v>1</v>
      </c>
      <c r="DV330">
        <v>0</v>
      </c>
      <c r="DW330">
        <v>0</v>
      </c>
      <c r="DX330">
        <v>0</v>
      </c>
      <c r="DY330">
        <v>0</v>
      </c>
      <c r="DZ330">
        <v>0</v>
      </c>
      <c r="EA330">
        <v>2</v>
      </c>
      <c r="EB330">
        <v>0</v>
      </c>
      <c r="EC330">
        <v>0</v>
      </c>
      <c r="ED330">
        <v>0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1</v>
      </c>
      <c r="EN330">
        <v>0</v>
      </c>
      <c r="EO330">
        <v>0</v>
      </c>
      <c r="EP330">
        <v>0</v>
      </c>
      <c r="EQ330">
        <v>0</v>
      </c>
      <c r="ER330">
        <v>0</v>
      </c>
      <c r="ES330">
        <v>0</v>
      </c>
      <c r="ET330">
        <v>0</v>
      </c>
      <c r="EU330">
        <v>0</v>
      </c>
      <c r="EV330">
        <v>0</v>
      </c>
      <c r="EW330">
        <v>0</v>
      </c>
      <c r="EX330">
        <v>0</v>
      </c>
      <c r="EY330">
        <v>0</v>
      </c>
      <c r="EZ330">
        <v>0</v>
      </c>
      <c r="FA330">
        <v>0</v>
      </c>
      <c r="FB330">
        <v>59</v>
      </c>
      <c r="FC330">
        <v>0</v>
      </c>
      <c r="FD330">
        <v>0</v>
      </c>
      <c r="FE330">
        <v>303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0</v>
      </c>
      <c r="FN330">
        <v>0</v>
      </c>
      <c r="FO330">
        <v>0</v>
      </c>
      <c r="FP330">
        <v>0</v>
      </c>
    </row>
    <row r="331" spans="1:172" x14ac:dyDescent="0.2">
      <c r="A331">
        <v>5154</v>
      </c>
      <c r="B331" t="s">
        <v>331</v>
      </c>
      <c r="C331" t="s">
        <v>78</v>
      </c>
      <c r="D331" t="s">
        <v>631</v>
      </c>
      <c r="E331">
        <v>2002</v>
      </c>
      <c r="F331">
        <v>17</v>
      </c>
      <c r="G331" t="s">
        <v>787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8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8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2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0</v>
      </c>
      <c r="DQ331">
        <v>0</v>
      </c>
      <c r="DR331">
        <v>0</v>
      </c>
      <c r="DS331">
        <v>0</v>
      </c>
      <c r="DT331">
        <v>0</v>
      </c>
      <c r="DU331">
        <v>0</v>
      </c>
      <c r="DV331">
        <v>0</v>
      </c>
      <c r="DW331">
        <v>0</v>
      </c>
      <c r="DX331">
        <v>0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0</v>
      </c>
      <c r="EQ331">
        <v>0</v>
      </c>
      <c r="ER331">
        <v>0</v>
      </c>
      <c r="ES331">
        <v>0</v>
      </c>
      <c r="ET331">
        <v>0</v>
      </c>
      <c r="EU331">
        <v>0</v>
      </c>
      <c r="EV331">
        <v>0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163</v>
      </c>
      <c r="FF331">
        <v>0</v>
      </c>
      <c r="FG331">
        <v>58</v>
      </c>
      <c r="FH331">
        <v>0</v>
      </c>
      <c r="FI331">
        <v>41</v>
      </c>
      <c r="FJ331">
        <v>0</v>
      </c>
      <c r="FK331">
        <v>0</v>
      </c>
      <c r="FL331">
        <v>0</v>
      </c>
      <c r="FM331">
        <v>0</v>
      </c>
      <c r="FN331">
        <v>0</v>
      </c>
      <c r="FO331">
        <v>0</v>
      </c>
      <c r="FP331">
        <v>0</v>
      </c>
    </row>
    <row r="332" spans="1:172" x14ac:dyDescent="0.2">
      <c r="A332">
        <v>5171</v>
      </c>
      <c r="B332" t="s">
        <v>662</v>
      </c>
      <c r="C332" t="s">
        <v>38</v>
      </c>
      <c r="D332" t="s">
        <v>631</v>
      </c>
      <c r="E332">
        <v>1944</v>
      </c>
      <c r="F332">
        <v>75</v>
      </c>
      <c r="G332" t="s">
        <v>774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0</v>
      </c>
      <c r="DQ332">
        <v>0</v>
      </c>
      <c r="DR332">
        <v>0</v>
      </c>
      <c r="DS332">
        <v>0</v>
      </c>
      <c r="DT332">
        <v>0</v>
      </c>
      <c r="DU332">
        <v>0</v>
      </c>
      <c r="DV332">
        <v>0</v>
      </c>
      <c r="DW332">
        <v>0</v>
      </c>
      <c r="DX332">
        <v>0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12</v>
      </c>
      <c r="ES332">
        <v>0</v>
      </c>
      <c r="ET332">
        <v>0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77</v>
      </c>
      <c r="FC332">
        <v>0</v>
      </c>
      <c r="FD332">
        <v>0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0</v>
      </c>
      <c r="FN332">
        <v>0</v>
      </c>
      <c r="FO332">
        <v>0</v>
      </c>
      <c r="FP332">
        <v>0</v>
      </c>
    </row>
    <row r="333" spans="1:172" x14ac:dyDescent="0.2">
      <c r="A333">
        <v>5184</v>
      </c>
      <c r="B333" t="s">
        <v>332</v>
      </c>
      <c r="C333" t="s">
        <v>92</v>
      </c>
      <c r="D333" t="s">
        <v>632</v>
      </c>
      <c r="E333">
        <v>2001</v>
      </c>
      <c r="F333">
        <v>18</v>
      </c>
      <c r="G333" t="s">
        <v>785</v>
      </c>
      <c r="H333">
        <v>0</v>
      </c>
      <c r="I333">
        <v>523.5</v>
      </c>
      <c r="J333">
        <v>1011.2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1.5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0</v>
      </c>
      <c r="DO333">
        <v>0</v>
      </c>
      <c r="DP333">
        <v>0</v>
      </c>
      <c r="DQ333">
        <v>0</v>
      </c>
      <c r="DR333">
        <v>0</v>
      </c>
      <c r="DS333">
        <v>0</v>
      </c>
      <c r="DT333">
        <v>0</v>
      </c>
      <c r="DU333">
        <v>0</v>
      </c>
      <c r="DV333">
        <v>0</v>
      </c>
      <c r="DW333">
        <v>0</v>
      </c>
      <c r="DX333">
        <v>0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0</v>
      </c>
      <c r="EG333">
        <v>0</v>
      </c>
      <c r="EH333">
        <v>0</v>
      </c>
      <c r="EI333">
        <v>0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0</v>
      </c>
      <c r="EQ333">
        <v>0</v>
      </c>
      <c r="ER333">
        <v>0</v>
      </c>
      <c r="ES333">
        <v>0</v>
      </c>
      <c r="ET333">
        <v>0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0</v>
      </c>
      <c r="FF333">
        <v>73</v>
      </c>
      <c r="FG333">
        <v>0</v>
      </c>
      <c r="FH333">
        <v>32</v>
      </c>
      <c r="FI333">
        <v>0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0</v>
      </c>
      <c r="FP333">
        <v>0</v>
      </c>
    </row>
    <row r="334" spans="1:172" x14ac:dyDescent="0.2">
      <c r="A334">
        <v>5218</v>
      </c>
      <c r="B334" t="s">
        <v>333</v>
      </c>
      <c r="C334" t="s">
        <v>77</v>
      </c>
      <c r="D334" t="s">
        <v>631</v>
      </c>
      <c r="E334">
        <v>1998</v>
      </c>
      <c r="F334">
        <v>21</v>
      </c>
      <c r="G334" t="s">
        <v>784</v>
      </c>
      <c r="H334">
        <v>0</v>
      </c>
      <c r="I334">
        <v>0</v>
      </c>
      <c r="J334">
        <v>455.3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0</v>
      </c>
      <c r="DQ334">
        <v>0</v>
      </c>
      <c r="DR334">
        <v>0</v>
      </c>
      <c r="DS334">
        <v>0</v>
      </c>
      <c r="DT334">
        <v>0</v>
      </c>
      <c r="DU334">
        <v>2</v>
      </c>
      <c r="DV334">
        <v>0</v>
      </c>
      <c r="DW334">
        <v>0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0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0</v>
      </c>
      <c r="ER334">
        <v>0</v>
      </c>
      <c r="ES334">
        <v>0</v>
      </c>
      <c r="ET334">
        <v>0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222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0</v>
      </c>
      <c r="FP334">
        <v>0</v>
      </c>
    </row>
    <row r="335" spans="1:172" x14ac:dyDescent="0.2">
      <c r="A335">
        <v>5236</v>
      </c>
      <c r="B335" t="s">
        <v>334</v>
      </c>
      <c r="C335" t="s">
        <v>56</v>
      </c>
      <c r="D335" t="s">
        <v>632</v>
      </c>
      <c r="E335">
        <v>2004</v>
      </c>
      <c r="F335">
        <v>15</v>
      </c>
      <c r="G335" t="s">
        <v>786</v>
      </c>
      <c r="H335">
        <v>0</v>
      </c>
      <c r="I335">
        <v>1630</v>
      </c>
      <c r="J335">
        <v>2470.6999999999998</v>
      </c>
      <c r="K335">
        <v>0</v>
      </c>
      <c r="L335">
        <v>8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6.75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12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8</v>
      </c>
      <c r="CC335">
        <v>0</v>
      </c>
      <c r="CD335">
        <v>0</v>
      </c>
      <c r="CE335">
        <v>0</v>
      </c>
      <c r="CF335">
        <v>0</v>
      </c>
      <c r="CG335">
        <v>11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16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0</v>
      </c>
      <c r="DR335">
        <v>0</v>
      </c>
      <c r="DS335">
        <v>0</v>
      </c>
      <c r="DT335">
        <v>0</v>
      </c>
      <c r="DU335">
        <v>0</v>
      </c>
      <c r="DV335">
        <v>0</v>
      </c>
      <c r="DW335">
        <v>16</v>
      </c>
      <c r="DX335">
        <v>16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8</v>
      </c>
      <c r="EH335">
        <v>0</v>
      </c>
      <c r="EI335">
        <v>16</v>
      </c>
      <c r="EJ335">
        <v>12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0</v>
      </c>
      <c r="ES335">
        <v>0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0</v>
      </c>
      <c r="FE335">
        <v>0</v>
      </c>
      <c r="FF335">
        <v>7</v>
      </c>
      <c r="FG335">
        <v>0</v>
      </c>
      <c r="FH335">
        <v>2</v>
      </c>
      <c r="FI335">
        <v>0</v>
      </c>
      <c r="FJ335">
        <v>1</v>
      </c>
      <c r="FK335">
        <v>0</v>
      </c>
      <c r="FL335">
        <v>0</v>
      </c>
      <c r="FM335">
        <v>0</v>
      </c>
      <c r="FN335">
        <v>0</v>
      </c>
      <c r="FO335">
        <v>0</v>
      </c>
      <c r="FP335">
        <v>0</v>
      </c>
    </row>
    <row r="336" spans="1:172" x14ac:dyDescent="0.2">
      <c r="A336">
        <v>5240</v>
      </c>
      <c r="B336" t="s">
        <v>335</v>
      </c>
      <c r="C336" t="s">
        <v>78</v>
      </c>
      <c r="D336" t="s">
        <v>631</v>
      </c>
      <c r="E336">
        <v>2001</v>
      </c>
      <c r="F336">
        <v>18</v>
      </c>
      <c r="G336" t="s">
        <v>785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2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0</v>
      </c>
      <c r="DV336">
        <v>0</v>
      </c>
      <c r="DW336">
        <v>0</v>
      </c>
      <c r="DX336">
        <v>0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0</v>
      </c>
      <c r="EQ336">
        <v>0</v>
      </c>
      <c r="ER336">
        <v>0</v>
      </c>
      <c r="ES336">
        <v>0</v>
      </c>
      <c r="ET336">
        <v>0</v>
      </c>
      <c r="EU336">
        <v>0</v>
      </c>
      <c r="EV336">
        <v>0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0</v>
      </c>
      <c r="FG336">
        <v>115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0</v>
      </c>
      <c r="FO336">
        <v>0</v>
      </c>
      <c r="FP336">
        <v>0</v>
      </c>
    </row>
    <row r="337" spans="1:172" x14ac:dyDescent="0.2">
      <c r="A337">
        <v>5256</v>
      </c>
      <c r="B337" t="s">
        <v>336</v>
      </c>
      <c r="C337" t="s">
        <v>65</v>
      </c>
      <c r="D337" t="s">
        <v>631</v>
      </c>
      <c r="E337">
        <v>2002</v>
      </c>
      <c r="F337">
        <v>17</v>
      </c>
      <c r="G337" t="s">
        <v>787</v>
      </c>
      <c r="H337">
        <v>0</v>
      </c>
      <c r="I337">
        <v>329.5</v>
      </c>
      <c r="J337">
        <v>695.5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2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0</v>
      </c>
      <c r="DP337">
        <v>0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4</v>
      </c>
      <c r="DW337">
        <v>4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0</v>
      </c>
      <c r="EF337">
        <v>0</v>
      </c>
      <c r="EG337">
        <v>0</v>
      </c>
      <c r="EH337">
        <v>1</v>
      </c>
      <c r="EI337">
        <v>1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0</v>
      </c>
      <c r="ER337">
        <v>0</v>
      </c>
      <c r="ES337">
        <v>0</v>
      </c>
      <c r="ET337">
        <v>0</v>
      </c>
      <c r="EU337">
        <v>0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156</v>
      </c>
      <c r="FF337">
        <v>0</v>
      </c>
      <c r="FG337">
        <v>56</v>
      </c>
      <c r="FH337">
        <v>0</v>
      </c>
      <c r="FI337">
        <v>26</v>
      </c>
      <c r="FJ337">
        <v>0</v>
      </c>
      <c r="FK337">
        <v>0</v>
      </c>
      <c r="FL337">
        <v>0</v>
      </c>
      <c r="FM337">
        <v>0</v>
      </c>
      <c r="FN337">
        <v>0</v>
      </c>
      <c r="FO337">
        <v>0</v>
      </c>
      <c r="FP337">
        <v>0</v>
      </c>
    </row>
    <row r="338" spans="1:172" x14ac:dyDescent="0.2">
      <c r="A338">
        <v>5283</v>
      </c>
      <c r="B338" t="s">
        <v>337</v>
      </c>
      <c r="C338" t="s">
        <v>84</v>
      </c>
      <c r="D338" t="s">
        <v>631</v>
      </c>
      <c r="E338">
        <v>2000</v>
      </c>
      <c r="F338">
        <v>19</v>
      </c>
      <c r="G338" t="s">
        <v>782</v>
      </c>
      <c r="H338">
        <v>0</v>
      </c>
      <c r="I338">
        <v>0</v>
      </c>
      <c r="J338">
        <v>230.2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0</v>
      </c>
      <c r="DR338">
        <v>0</v>
      </c>
      <c r="DS338">
        <v>0</v>
      </c>
      <c r="DT338">
        <v>0</v>
      </c>
      <c r="DU338">
        <v>0</v>
      </c>
      <c r="DV338">
        <v>0</v>
      </c>
      <c r="DW338">
        <v>0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0</v>
      </c>
      <c r="ER338">
        <v>0</v>
      </c>
      <c r="ES338">
        <v>0</v>
      </c>
      <c r="ET338">
        <v>0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329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0</v>
      </c>
      <c r="FP338">
        <v>0</v>
      </c>
    </row>
    <row r="339" spans="1:172" x14ac:dyDescent="0.2">
      <c r="A339">
        <v>5286</v>
      </c>
      <c r="B339" t="s">
        <v>338</v>
      </c>
      <c r="C339" t="s">
        <v>89</v>
      </c>
      <c r="D339" t="s">
        <v>631</v>
      </c>
      <c r="E339">
        <v>2003</v>
      </c>
      <c r="F339">
        <v>16</v>
      </c>
      <c r="G339" t="s">
        <v>777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2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0</v>
      </c>
      <c r="DK339">
        <v>0</v>
      </c>
      <c r="DL339">
        <v>0</v>
      </c>
      <c r="DM339">
        <v>0</v>
      </c>
      <c r="DN339">
        <v>0</v>
      </c>
      <c r="DO339">
        <v>0</v>
      </c>
      <c r="DP339">
        <v>0</v>
      </c>
      <c r="DQ339">
        <v>0</v>
      </c>
      <c r="DR339">
        <v>0</v>
      </c>
      <c r="DS339">
        <v>0</v>
      </c>
      <c r="DT339">
        <v>0</v>
      </c>
      <c r="DU339">
        <v>0</v>
      </c>
      <c r="DV339">
        <v>0</v>
      </c>
      <c r="DW339">
        <v>0</v>
      </c>
      <c r="DX339">
        <v>0</v>
      </c>
      <c r="DY339">
        <v>0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0</v>
      </c>
      <c r="EI339">
        <v>0</v>
      </c>
      <c r="EJ339">
        <v>0</v>
      </c>
      <c r="EK339">
        <v>0</v>
      </c>
      <c r="EL339">
        <v>0</v>
      </c>
      <c r="EM339">
        <v>0</v>
      </c>
      <c r="EN339">
        <v>0</v>
      </c>
      <c r="EO339">
        <v>0</v>
      </c>
      <c r="EP339">
        <v>0</v>
      </c>
      <c r="EQ339">
        <v>0</v>
      </c>
      <c r="ER339">
        <v>0</v>
      </c>
      <c r="ES339">
        <v>0</v>
      </c>
      <c r="ET339">
        <v>0</v>
      </c>
      <c r="EU339">
        <v>0</v>
      </c>
      <c r="EV339">
        <v>0</v>
      </c>
      <c r="EW339">
        <v>0</v>
      </c>
      <c r="EX339">
        <v>0</v>
      </c>
      <c r="EY339">
        <v>0</v>
      </c>
      <c r="EZ339">
        <v>0</v>
      </c>
      <c r="FA339">
        <v>0</v>
      </c>
      <c r="FB339">
        <v>0</v>
      </c>
      <c r="FC339">
        <v>0</v>
      </c>
      <c r="FD339">
        <v>0</v>
      </c>
      <c r="FE339">
        <v>498</v>
      </c>
      <c r="FF339">
        <v>0</v>
      </c>
      <c r="FG339">
        <v>264</v>
      </c>
      <c r="FH339">
        <v>0</v>
      </c>
      <c r="FI339">
        <v>226</v>
      </c>
      <c r="FJ339">
        <v>0</v>
      </c>
      <c r="FK339">
        <v>0</v>
      </c>
      <c r="FL339">
        <v>0</v>
      </c>
      <c r="FM339">
        <v>0</v>
      </c>
      <c r="FN339">
        <v>0</v>
      </c>
      <c r="FO339">
        <v>0</v>
      </c>
      <c r="FP339">
        <v>0</v>
      </c>
    </row>
    <row r="340" spans="1:172" x14ac:dyDescent="0.2">
      <c r="A340">
        <v>5288</v>
      </c>
      <c r="B340" t="s">
        <v>339</v>
      </c>
      <c r="C340" t="s">
        <v>69</v>
      </c>
      <c r="D340" t="s">
        <v>632</v>
      </c>
      <c r="E340">
        <v>2000</v>
      </c>
      <c r="F340">
        <v>19</v>
      </c>
      <c r="G340" t="s">
        <v>782</v>
      </c>
      <c r="H340">
        <v>0</v>
      </c>
      <c r="I340">
        <v>919.5</v>
      </c>
      <c r="J340">
        <v>1749.8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8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0</v>
      </c>
      <c r="DQ340">
        <v>0</v>
      </c>
      <c r="DR340">
        <v>0</v>
      </c>
      <c r="DS340">
        <v>0</v>
      </c>
      <c r="DT340">
        <v>0</v>
      </c>
      <c r="DU340">
        <v>0</v>
      </c>
      <c r="DV340">
        <v>12</v>
      </c>
      <c r="DW340">
        <v>0</v>
      </c>
      <c r="DX340">
        <v>0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2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56</v>
      </c>
      <c r="FG340">
        <v>0</v>
      </c>
      <c r="FH340">
        <v>5</v>
      </c>
      <c r="FI340">
        <v>0</v>
      </c>
      <c r="FJ340">
        <v>0</v>
      </c>
      <c r="FK340">
        <v>0</v>
      </c>
      <c r="FL340">
        <v>0</v>
      </c>
      <c r="FM340">
        <v>0</v>
      </c>
      <c r="FN340">
        <v>0</v>
      </c>
      <c r="FO340">
        <v>0</v>
      </c>
      <c r="FP340">
        <v>0</v>
      </c>
    </row>
    <row r="341" spans="1:172" x14ac:dyDescent="0.2">
      <c r="A341">
        <v>5304</v>
      </c>
      <c r="B341" t="s">
        <v>340</v>
      </c>
      <c r="C341" t="s">
        <v>63</v>
      </c>
      <c r="D341" t="s">
        <v>632</v>
      </c>
      <c r="E341">
        <v>2002</v>
      </c>
      <c r="F341">
        <v>17</v>
      </c>
      <c r="G341" t="s">
        <v>787</v>
      </c>
      <c r="H341">
        <v>0</v>
      </c>
      <c r="I341">
        <v>372.5</v>
      </c>
      <c r="J341">
        <v>202.1</v>
      </c>
      <c r="K341">
        <v>0</v>
      </c>
      <c r="L341">
        <v>1.75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11.5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6.75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10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6</v>
      </c>
      <c r="BT341">
        <v>5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4.5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2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9.5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0</v>
      </c>
      <c r="DO341">
        <v>0</v>
      </c>
      <c r="DP341">
        <v>0</v>
      </c>
      <c r="DQ341">
        <v>0</v>
      </c>
      <c r="DR341">
        <v>0</v>
      </c>
      <c r="DS341">
        <v>0</v>
      </c>
      <c r="DT341">
        <v>0</v>
      </c>
      <c r="DU341">
        <v>0</v>
      </c>
      <c r="DV341">
        <v>6</v>
      </c>
      <c r="DW341">
        <v>4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0</v>
      </c>
      <c r="EI341">
        <v>0.5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0</v>
      </c>
      <c r="ER341">
        <v>0</v>
      </c>
      <c r="ES341">
        <v>0</v>
      </c>
      <c r="ET341">
        <v>0</v>
      </c>
      <c r="EU341">
        <v>0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0</v>
      </c>
      <c r="FC341">
        <v>0</v>
      </c>
      <c r="FD341">
        <v>0</v>
      </c>
      <c r="FE341">
        <v>0</v>
      </c>
      <c r="FF341">
        <v>17</v>
      </c>
      <c r="FG341">
        <v>0</v>
      </c>
      <c r="FH341">
        <v>14</v>
      </c>
      <c r="FI341">
        <v>0</v>
      </c>
      <c r="FJ341">
        <v>7</v>
      </c>
      <c r="FK341">
        <v>0</v>
      </c>
      <c r="FL341">
        <v>0</v>
      </c>
      <c r="FM341">
        <v>0</v>
      </c>
      <c r="FN341">
        <v>0</v>
      </c>
      <c r="FO341">
        <v>0</v>
      </c>
      <c r="FP341">
        <v>0</v>
      </c>
    </row>
    <row r="342" spans="1:172" x14ac:dyDescent="0.2">
      <c r="A342">
        <v>5305</v>
      </c>
      <c r="B342" t="s">
        <v>341</v>
      </c>
      <c r="C342" t="s">
        <v>79</v>
      </c>
      <c r="D342" t="s">
        <v>632</v>
      </c>
      <c r="E342">
        <v>2004</v>
      </c>
      <c r="F342">
        <v>15</v>
      </c>
      <c r="G342" t="s">
        <v>786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7.5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7.5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0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1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0</v>
      </c>
      <c r="DQ342">
        <v>0</v>
      </c>
      <c r="DR342">
        <v>0</v>
      </c>
      <c r="DS342">
        <v>0</v>
      </c>
      <c r="DT342">
        <v>0</v>
      </c>
      <c r="DU342">
        <v>0</v>
      </c>
      <c r="DV342">
        <v>0</v>
      </c>
      <c r="DW342">
        <v>0</v>
      </c>
      <c r="DX342">
        <v>2</v>
      </c>
      <c r="DY342">
        <v>0</v>
      </c>
      <c r="DZ342">
        <v>0</v>
      </c>
      <c r="EA342">
        <v>0</v>
      </c>
      <c r="EB342">
        <v>0</v>
      </c>
      <c r="EC342">
        <v>0</v>
      </c>
      <c r="ED342">
        <v>0</v>
      </c>
      <c r="EE342">
        <v>0</v>
      </c>
      <c r="EF342">
        <v>0</v>
      </c>
      <c r="EG342">
        <v>0</v>
      </c>
      <c r="EH342">
        <v>0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0</v>
      </c>
      <c r="ER342">
        <v>0</v>
      </c>
      <c r="ES342">
        <v>0</v>
      </c>
      <c r="ET342">
        <v>0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0</v>
      </c>
      <c r="FE342">
        <v>0</v>
      </c>
      <c r="FF342">
        <v>68</v>
      </c>
      <c r="FG342">
        <v>0</v>
      </c>
      <c r="FH342">
        <v>53</v>
      </c>
      <c r="FI342">
        <v>0</v>
      </c>
      <c r="FJ342">
        <v>47</v>
      </c>
      <c r="FK342">
        <v>0</v>
      </c>
      <c r="FL342">
        <v>0</v>
      </c>
      <c r="FM342">
        <v>0</v>
      </c>
      <c r="FN342">
        <v>0</v>
      </c>
      <c r="FO342">
        <v>0</v>
      </c>
      <c r="FP342">
        <v>0</v>
      </c>
    </row>
    <row r="343" spans="1:172" x14ac:dyDescent="0.2">
      <c r="A343">
        <v>5306</v>
      </c>
      <c r="B343" t="s">
        <v>342</v>
      </c>
      <c r="C343" t="s">
        <v>79</v>
      </c>
      <c r="D343" t="s">
        <v>631</v>
      </c>
      <c r="E343">
        <v>2003</v>
      </c>
      <c r="F343">
        <v>16</v>
      </c>
      <c r="G343" t="s">
        <v>777</v>
      </c>
      <c r="H343">
        <v>0</v>
      </c>
      <c r="I343">
        <v>0</v>
      </c>
      <c r="J343">
        <v>242.9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0</v>
      </c>
      <c r="DS343">
        <v>0</v>
      </c>
      <c r="DT343">
        <v>0</v>
      </c>
      <c r="DU343">
        <v>0</v>
      </c>
      <c r="DV343">
        <v>0</v>
      </c>
      <c r="DW343">
        <v>0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0</v>
      </c>
      <c r="EE343">
        <v>0</v>
      </c>
      <c r="EF343">
        <v>0</v>
      </c>
      <c r="EG343">
        <v>0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0</v>
      </c>
      <c r="ER343">
        <v>0</v>
      </c>
      <c r="ES343">
        <v>0</v>
      </c>
      <c r="ET343">
        <v>0</v>
      </c>
      <c r="EU343">
        <v>0</v>
      </c>
      <c r="EV343">
        <v>0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0</v>
      </c>
      <c r="FE343">
        <v>326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0</v>
      </c>
      <c r="FL343">
        <v>0</v>
      </c>
      <c r="FM343">
        <v>0</v>
      </c>
      <c r="FN343">
        <v>0</v>
      </c>
      <c r="FO343">
        <v>0</v>
      </c>
      <c r="FP343">
        <v>0</v>
      </c>
    </row>
    <row r="344" spans="1:172" x14ac:dyDescent="0.2">
      <c r="A344">
        <v>5311</v>
      </c>
      <c r="B344" t="s">
        <v>343</v>
      </c>
      <c r="C344" t="s">
        <v>32</v>
      </c>
      <c r="D344" t="s">
        <v>631</v>
      </c>
      <c r="E344">
        <v>2004</v>
      </c>
      <c r="F344">
        <v>15</v>
      </c>
      <c r="G344" t="s">
        <v>786</v>
      </c>
      <c r="H344">
        <v>0</v>
      </c>
      <c r="I344">
        <v>988</v>
      </c>
      <c r="J344">
        <v>2565</v>
      </c>
      <c r="K344">
        <v>0</v>
      </c>
      <c r="L344">
        <v>2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12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10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5</v>
      </c>
      <c r="AV344">
        <v>5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8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5</v>
      </c>
      <c r="BO344">
        <v>5</v>
      </c>
      <c r="BP344">
        <v>5</v>
      </c>
      <c r="BQ344">
        <v>0</v>
      </c>
      <c r="BR344">
        <v>0</v>
      </c>
      <c r="BS344">
        <v>0</v>
      </c>
      <c r="BT344">
        <v>16</v>
      </c>
      <c r="BU344">
        <v>0</v>
      </c>
      <c r="BV344">
        <v>0</v>
      </c>
      <c r="BW344">
        <v>0</v>
      </c>
      <c r="BX344">
        <v>0</v>
      </c>
      <c r="BY344">
        <v>0</v>
      </c>
      <c r="BZ344">
        <v>0</v>
      </c>
      <c r="CA344">
        <v>0</v>
      </c>
      <c r="CB344">
        <v>8</v>
      </c>
      <c r="CC344">
        <v>0</v>
      </c>
      <c r="CD344">
        <v>0</v>
      </c>
      <c r="CE344">
        <v>0</v>
      </c>
      <c r="CF344">
        <v>0</v>
      </c>
      <c r="CG344">
        <v>5.5</v>
      </c>
      <c r="CH344">
        <v>0</v>
      </c>
      <c r="CI344">
        <v>0</v>
      </c>
      <c r="CJ344">
        <v>0</v>
      </c>
      <c r="CK344">
        <v>0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12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0</v>
      </c>
      <c r="DQ344">
        <v>0</v>
      </c>
      <c r="DR344">
        <v>0</v>
      </c>
      <c r="DS344">
        <v>0</v>
      </c>
      <c r="DT344">
        <v>0</v>
      </c>
      <c r="DU344">
        <v>0</v>
      </c>
      <c r="DV344">
        <v>0</v>
      </c>
      <c r="DW344">
        <v>12</v>
      </c>
      <c r="DX344">
        <v>20</v>
      </c>
      <c r="DY344">
        <v>0</v>
      </c>
      <c r="DZ344">
        <v>0</v>
      </c>
      <c r="EA344">
        <v>0</v>
      </c>
      <c r="EB344">
        <v>0</v>
      </c>
      <c r="EC344">
        <v>0</v>
      </c>
      <c r="ED344">
        <v>0</v>
      </c>
      <c r="EE344">
        <v>0</v>
      </c>
      <c r="EF344">
        <v>0</v>
      </c>
      <c r="EG344">
        <v>0</v>
      </c>
      <c r="EH344">
        <v>0</v>
      </c>
      <c r="EI344">
        <v>1</v>
      </c>
      <c r="EJ344">
        <v>12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0</v>
      </c>
      <c r="EQ344">
        <v>0</v>
      </c>
      <c r="ER344">
        <v>0</v>
      </c>
      <c r="ES344">
        <v>0</v>
      </c>
      <c r="ET344">
        <v>0</v>
      </c>
      <c r="EU344">
        <v>0</v>
      </c>
      <c r="EV344">
        <v>0</v>
      </c>
      <c r="EW344">
        <v>0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14</v>
      </c>
      <c r="FF344">
        <v>0</v>
      </c>
      <c r="FG344">
        <v>10</v>
      </c>
      <c r="FH344">
        <v>0</v>
      </c>
      <c r="FI344">
        <v>6</v>
      </c>
      <c r="FJ344">
        <v>0</v>
      </c>
      <c r="FK344">
        <v>0</v>
      </c>
      <c r="FL344">
        <v>0</v>
      </c>
      <c r="FM344">
        <v>0</v>
      </c>
      <c r="FN344">
        <v>0</v>
      </c>
      <c r="FO344">
        <v>0</v>
      </c>
      <c r="FP344">
        <v>0</v>
      </c>
    </row>
    <row r="345" spans="1:172" x14ac:dyDescent="0.2">
      <c r="A345">
        <v>5382</v>
      </c>
      <c r="B345" t="s">
        <v>344</v>
      </c>
      <c r="C345" t="s">
        <v>32</v>
      </c>
      <c r="D345" t="s">
        <v>631</v>
      </c>
      <c r="E345">
        <v>1998</v>
      </c>
      <c r="F345">
        <v>21</v>
      </c>
      <c r="G345" t="s">
        <v>784</v>
      </c>
      <c r="H345">
        <v>0</v>
      </c>
      <c r="I345">
        <v>714.5</v>
      </c>
      <c r="J345">
        <v>1020</v>
      </c>
      <c r="K345">
        <v>0</v>
      </c>
      <c r="L345">
        <v>2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5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16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12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5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0</v>
      </c>
      <c r="CF345">
        <v>9.5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0</v>
      </c>
      <c r="CP345">
        <v>2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0</v>
      </c>
      <c r="DQ345">
        <v>0</v>
      </c>
      <c r="DR345">
        <v>0</v>
      </c>
      <c r="DS345">
        <v>0</v>
      </c>
      <c r="DT345">
        <v>0</v>
      </c>
      <c r="DU345">
        <v>20</v>
      </c>
      <c r="DV345">
        <v>8</v>
      </c>
      <c r="DW345">
        <v>0</v>
      </c>
      <c r="DX345">
        <v>0</v>
      </c>
      <c r="DY345">
        <v>0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0</v>
      </c>
      <c r="EF345">
        <v>0</v>
      </c>
      <c r="EG345">
        <v>0</v>
      </c>
      <c r="EH345">
        <v>2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0</v>
      </c>
      <c r="EO345">
        <v>0</v>
      </c>
      <c r="EP345">
        <v>0</v>
      </c>
      <c r="EQ345">
        <v>0</v>
      </c>
      <c r="ER345">
        <v>0</v>
      </c>
      <c r="ES345">
        <v>0</v>
      </c>
      <c r="ET345">
        <v>0</v>
      </c>
      <c r="EU345">
        <v>0</v>
      </c>
      <c r="EV345">
        <v>0</v>
      </c>
      <c r="EW345">
        <v>0</v>
      </c>
      <c r="EX345">
        <v>0</v>
      </c>
      <c r="EY345">
        <v>0</v>
      </c>
      <c r="EZ345">
        <v>0</v>
      </c>
      <c r="FA345">
        <v>0</v>
      </c>
      <c r="FB345">
        <v>0</v>
      </c>
      <c r="FC345">
        <v>0</v>
      </c>
      <c r="FD345">
        <v>0</v>
      </c>
      <c r="FE345">
        <v>17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0</v>
      </c>
      <c r="FN345">
        <v>0</v>
      </c>
      <c r="FO345">
        <v>0</v>
      </c>
      <c r="FP345">
        <v>0</v>
      </c>
    </row>
    <row r="346" spans="1:172" x14ac:dyDescent="0.2">
      <c r="A346">
        <v>5434</v>
      </c>
      <c r="B346" t="s">
        <v>714</v>
      </c>
      <c r="C346" t="s">
        <v>63</v>
      </c>
      <c r="D346" t="s">
        <v>632</v>
      </c>
      <c r="E346">
        <v>1979</v>
      </c>
      <c r="F346">
        <v>40</v>
      </c>
      <c r="G346" t="s">
        <v>780</v>
      </c>
      <c r="H346">
        <v>0</v>
      </c>
      <c r="I346">
        <v>2789</v>
      </c>
      <c r="J346">
        <v>9324</v>
      </c>
      <c r="K346">
        <v>0</v>
      </c>
      <c r="L346">
        <v>12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0</v>
      </c>
      <c r="DP346">
        <v>0</v>
      </c>
      <c r="DQ346">
        <v>0</v>
      </c>
      <c r="DR346">
        <v>0</v>
      </c>
      <c r="DS346">
        <v>0</v>
      </c>
      <c r="DT346">
        <v>0</v>
      </c>
      <c r="DU346">
        <v>0</v>
      </c>
      <c r="DV346">
        <v>0</v>
      </c>
      <c r="DW346">
        <v>0</v>
      </c>
      <c r="DX346">
        <v>0</v>
      </c>
      <c r="DY346">
        <v>0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0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0</v>
      </c>
      <c r="EN346">
        <v>0</v>
      </c>
      <c r="EO346">
        <v>0</v>
      </c>
      <c r="EP346">
        <v>0</v>
      </c>
      <c r="EQ346">
        <v>0</v>
      </c>
      <c r="ER346">
        <v>0</v>
      </c>
      <c r="ES346">
        <v>0</v>
      </c>
      <c r="ET346">
        <v>0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5</v>
      </c>
      <c r="FG346">
        <v>0</v>
      </c>
      <c r="FH346">
        <v>0</v>
      </c>
      <c r="FI346">
        <v>0</v>
      </c>
      <c r="FJ346">
        <v>0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0</v>
      </c>
    </row>
    <row r="347" spans="1:172" x14ac:dyDescent="0.2">
      <c r="A347">
        <v>5436</v>
      </c>
      <c r="B347" t="s">
        <v>810</v>
      </c>
      <c r="C347" t="s">
        <v>55</v>
      </c>
      <c r="D347" t="s">
        <v>631</v>
      </c>
      <c r="E347">
        <v>2001</v>
      </c>
      <c r="F347">
        <v>18</v>
      </c>
      <c r="G347" t="s">
        <v>785</v>
      </c>
      <c r="H347">
        <v>0</v>
      </c>
      <c r="I347">
        <v>467.5</v>
      </c>
      <c r="J347">
        <v>892.5</v>
      </c>
      <c r="K347">
        <v>0</v>
      </c>
      <c r="L347">
        <v>1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10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8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16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0</v>
      </c>
      <c r="CB347">
        <v>0</v>
      </c>
      <c r="CC347">
        <v>0</v>
      </c>
      <c r="CD347">
        <v>0</v>
      </c>
      <c r="CE347">
        <v>0</v>
      </c>
      <c r="CF347">
        <v>2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0</v>
      </c>
      <c r="DP347">
        <v>0</v>
      </c>
      <c r="DQ347">
        <v>0</v>
      </c>
      <c r="DR347">
        <v>0</v>
      </c>
      <c r="DS347">
        <v>0</v>
      </c>
      <c r="DT347">
        <v>0</v>
      </c>
      <c r="DU347">
        <v>0</v>
      </c>
      <c r="DV347">
        <v>2</v>
      </c>
      <c r="DW347">
        <v>4</v>
      </c>
      <c r="DX347">
        <v>0</v>
      </c>
      <c r="DY347">
        <v>0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0</v>
      </c>
      <c r="EH347">
        <v>0.5</v>
      </c>
      <c r="EI347">
        <v>1</v>
      </c>
      <c r="EJ347">
        <v>0</v>
      </c>
      <c r="EK347">
        <v>0</v>
      </c>
      <c r="EL347">
        <v>0</v>
      </c>
      <c r="EM347">
        <v>0</v>
      </c>
      <c r="EN347">
        <v>0</v>
      </c>
      <c r="EO347">
        <v>0</v>
      </c>
      <c r="EP347">
        <v>0</v>
      </c>
      <c r="EQ347">
        <v>0</v>
      </c>
      <c r="ER347">
        <v>0</v>
      </c>
      <c r="ES347">
        <v>0</v>
      </c>
      <c r="ET347">
        <v>0</v>
      </c>
      <c r="EU347">
        <v>0</v>
      </c>
      <c r="EV347">
        <v>0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48</v>
      </c>
      <c r="FF347">
        <v>0</v>
      </c>
      <c r="FG347">
        <v>28</v>
      </c>
      <c r="FH347">
        <v>0</v>
      </c>
      <c r="FI347">
        <v>0</v>
      </c>
      <c r="FJ347">
        <v>0</v>
      </c>
      <c r="FK347">
        <v>0</v>
      </c>
      <c r="FL347">
        <v>0</v>
      </c>
      <c r="FM347">
        <v>0</v>
      </c>
      <c r="FN347">
        <v>0</v>
      </c>
      <c r="FO347">
        <v>0</v>
      </c>
      <c r="FP347">
        <v>0</v>
      </c>
    </row>
    <row r="348" spans="1:172" x14ac:dyDescent="0.2">
      <c r="A348">
        <v>5437</v>
      </c>
      <c r="B348" t="s">
        <v>345</v>
      </c>
      <c r="C348" t="s">
        <v>55</v>
      </c>
      <c r="D348" t="s">
        <v>631</v>
      </c>
      <c r="E348">
        <v>2000</v>
      </c>
      <c r="F348">
        <v>19</v>
      </c>
      <c r="G348" t="s">
        <v>782</v>
      </c>
      <c r="H348">
        <v>0</v>
      </c>
      <c r="I348">
        <v>0</v>
      </c>
      <c r="J348">
        <v>371.9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8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8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8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5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0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2</v>
      </c>
      <c r="DW348">
        <v>0</v>
      </c>
      <c r="DX348">
        <v>0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0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0</v>
      </c>
      <c r="ES348">
        <v>0</v>
      </c>
      <c r="ET348">
        <v>0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57</v>
      </c>
      <c r="FF348">
        <v>0</v>
      </c>
      <c r="FG348">
        <v>26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0</v>
      </c>
      <c r="FO348">
        <v>0</v>
      </c>
      <c r="FP348">
        <v>0</v>
      </c>
    </row>
    <row r="349" spans="1:172" x14ac:dyDescent="0.2">
      <c r="A349">
        <v>5438</v>
      </c>
      <c r="B349" t="s">
        <v>346</v>
      </c>
      <c r="C349" t="s">
        <v>53</v>
      </c>
      <c r="D349" t="s">
        <v>631</v>
      </c>
      <c r="E349">
        <v>1963</v>
      </c>
      <c r="F349">
        <v>56</v>
      </c>
      <c r="G349" t="s">
        <v>779</v>
      </c>
      <c r="H349">
        <v>0</v>
      </c>
      <c r="I349">
        <v>0</v>
      </c>
      <c r="J349">
        <v>191.3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8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0</v>
      </c>
      <c r="DP349">
        <v>0</v>
      </c>
      <c r="DQ349">
        <v>0</v>
      </c>
      <c r="DR349">
        <v>0</v>
      </c>
      <c r="DS349">
        <v>0</v>
      </c>
      <c r="DT349">
        <v>0</v>
      </c>
      <c r="DU349">
        <v>0</v>
      </c>
      <c r="DV349">
        <v>0</v>
      </c>
      <c r="DW349">
        <v>0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2</v>
      </c>
      <c r="ED349">
        <v>0</v>
      </c>
      <c r="EE349">
        <v>0</v>
      </c>
      <c r="EF349">
        <v>0</v>
      </c>
      <c r="EG349">
        <v>0</v>
      </c>
      <c r="EH349">
        <v>0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8</v>
      </c>
      <c r="EP349">
        <v>0</v>
      </c>
      <c r="EQ349">
        <v>0</v>
      </c>
      <c r="ER349">
        <v>0</v>
      </c>
      <c r="ES349">
        <v>0</v>
      </c>
      <c r="ET349">
        <v>0</v>
      </c>
      <c r="EU349">
        <v>0</v>
      </c>
      <c r="EV349">
        <v>0</v>
      </c>
      <c r="EW349">
        <v>0</v>
      </c>
      <c r="EX349">
        <v>0</v>
      </c>
      <c r="EY349">
        <v>0</v>
      </c>
      <c r="EZ349">
        <v>0</v>
      </c>
      <c r="FA349">
        <v>0</v>
      </c>
      <c r="FB349">
        <v>40</v>
      </c>
      <c r="FC349">
        <v>0</v>
      </c>
      <c r="FD349">
        <v>0</v>
      </c>
      <c r="FE349">
        <v>352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0</v>
      </c>
      <c r="FN349">
        <v>0</v>
      </c>
      <c r="FO349">
        <v>0</v>
      </c>
      <c r="FP349">
        <v>0</v>
      </c>
    </row>
    <row r="350" spans="1:172" x14ac:dyDescent="0.2">
      <c r="A350">
        <v>5492</v>
      </c>
      <c r="B350" t="s">
        <v>347</v>
      </c>
      <c r="C350" t="s">
        <v>63</v>
      </c>
      <c r="D350" t="s">
        <v>632</v>
      </c>
      <c r="E350">
        <v>2002</v>
      </c>
      <c r="F350">
        <v>17</v>
      </c>
      <c r="G350" t="s">
        <v>787</v>
      </c>
      <c r="H350">
        <v>0</v>
      </c>
      <c r="I350">
        <v>877.5</v>
      </c>
      <c r="J350">
        <v>926.6</v>
      </c>
      <c r="K350">
        <v>0</v>
      </c>
      <c r="L350">
        <v>1.75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17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8</v>
      </c>
      <c r="BT350">
        <v>7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5.5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3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0</v>
      </c>
      <c r="DR350">
        <v>0</v>
      </c>
      <c r="DS350">
        <v>0</v>
      </c>
      <c r="DT350">
        <v>0</v>
      </c>
      <c r="DU350">
        <v>0</v>
      </c>
      <c r="DV350">
        <v>8</v>
      </c>
      <c r="DW350">
        <v>8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1</v>
      </c>
      <c r="EI350">
        <v>4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0</v>
      </c>
      <c r="ES350">
        <v>0</v>
      </c>
      <c r="ET350">
        <v>0</v>
      </c>
      <c r="EU350">
        <v>0</v>
      </c>
      <c r="EV350">
        <v>0</v>
      </c>
      <c r="EW350">
        <v>0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14</v>
      </c>
      <c r="FG350">
        <v>0</v>
      </c>
      <c r="FH350">
        <v>9</v>
      </c>
      <c r="FI350">
        <v>0</v>
      </c>
      <c r="FJ350">
        <v>4</v>
      </c>
      <c r="FK350">
        <v>0</v>
      </c>
      <c r="FL350">
        <v>0</v>
      </c>
      <c r="FM350">
        <v>0</v>
      </c>
      <c r="FN350">
        <v>0</v>
      </c>
      <c r="FO350">
        <v>0</v>
      </c>
      <c r="FP350">
        <v>0</v>
      </c>
    </row>
    <row r="351" spans="1:172" x14ac:dyDescent="0.2">
      <c r="A351">
        <v>5549</v>
      </c>
      <c r="B351" t="s">
        <v>348</v>
      </c>
      <c r="C351" t="s">
        <v>50</v>
      </c>
      <c r="D351" t="s">
        <v>631</v>
      </c>
      <c r="E351">
        <v>1958</v>
      </c>
      <c r="F351">
        <v>61</v>
      </c>
      <c r="G351" t="s">
        <v>778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0</v>
      </c>
      <c r="CA351">
        <v>0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0</v>
      </c>
      <c r="DQ351">
        <v>0</v>
      </c>
      <c r="DR351">
        <v>0</v>
      </c>
      <c r="DS351">
        <v>0</v>
      </c>
      <c r="DT351">
        <v>0</v>
      </c>
      <c r="DU351">
        <v>0</v>
      </c>
      <c r="DV351">
        <v>0</v>
      </c>
      <c r="DW351">
        <v>0</v>
      </c>
      <c r="DX351">
        <v>0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1</v>
      </c>
      <c r="EE351">
        <v>0</v>
      </c>
      <c r="EF351">
        <v>0</v>
      </c>
      <c r="EG351">
        <v>0</v>
      </c>
      <c r="EH351">
        <v>0</v>
      </c>
      <c r="EI351">
        <v>0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0</v>
      </c>
      <c r="ER351">
        <v>0</v>
      </c>
      <c r="ES351">
        <v>0</v>
      </c>
      <c r="ET351">
        <v>0</v>
      </c>
      <c r="EU351">
        <v>0</v>
      </c>
      <c r="EV351">
        <v>0</v>
      </c>
      <c r="EW351">
        <v>0</v>
      </c>
      <c r="EX351">
        <v>0</v>
      </c>
      <c r="EY351">
        <v>0</v>
      </c>
      <c r="EZ351">
        <v>0</v>
      </c>
      <c r="FA351">
        <v>0</v>
      </c>
      <c r="FB351">
        <v>150</v>
      </c>
      <c r="FC351">
        <v>0</v>
      </c>
      <c r="FD351">
        <v>0</v>
      </c>
      <c r="FE351">
        <v>0</v>
      </c>
      <c r="FF351">
        <v>0</v>
      </c>
      <c r="FG351">
        <v>0</v>
      </c>
      <c r="FH351">
        <v>0</v>
      </c>
      <c r="FI351">
        <v>0</v>
      </c>
      <c r="FJ351">
        <v>0</v>
      </c>
      <c r="FK351">
        <v>0</v>
      </c>
      <c r="FL351">
        <v>0</v>
      </c>
      <c r="FM351">
        <v>0</v>
      </c>
      <c r="FN351">
        <v>0</v>
      </c>
      <c r="FO351">
        <v>0</v>
      </c>
      <c r="FP351">
        <v>0</v>
      </c>
    </row>
    <row r="352" spans="1:172" x14ac:dyDescent="0.2">
      <c r="A352">
        <v>5550</v>
      </c>
      <c r="B352" t="s">
        <v>349</v>
      </c>
      <c r="C352" t="s">
        <v>50</v>
      </c>
      <c r="D352" t="s">
        <v>631</v>
      </c>
      <c r="E352">
        <v>1980</v>
      </c>
      <c r="F352">
        <v>39</v>
      </c>
      <c r="G352" t="s">
        <v>780</v>
      </c>
      <c r="H352">
        <v>0</v>
      </c>
      <c r="I352">
        <v>0</v>
      </c>
      <c r="J352">
        <v>335.5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0</v>
      </c>
      <c r="DX352">
        <v>0</v>
      </c>
      <c r="DY352">
        <v>0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0</v>
      </c>
      <c r="EF352">
        <v>0</v>
      </c>
      <c r="EG352">
        <v>0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0</v>
      </c>
      <c r="EP352">
        <v>0</v>
      </c>
      <c r="EQ352">
        <v>0</v>
      </c>
      <c r="ER352">
        <v>0</v>
      </c>
      <c r="ES352">
        <v>0</v>
      </c>
      <c r="ET352">
        <v>0</v>
      </c>
      <c r="EU352">
        <v>0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0</v>
      </c>
      <c r="FC352">
        <v>0</v>
      </c>
      <c r="FD352">
        <v>0</v>
      </c>
      <c r="FE352">
        <v>279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0</v>
      </c>
      <c r="FN352">
        <v>0</v>
      </c>
      <c r="FO352">
        <v>0</v>
      </c>
      <c r="FP352">
        <v>0</v>
      </c>
    </row>
    <row r="353" spans="1:172" x14ac:dyDescent="0.2">
      <c r="A353">
        <v>5578</v>
      </c>
      <c r="B353" t="s">
        <v>350</v>
      </c>
      <c r="C353" t="s">
        <v>87</v>
      </c>
      <c r="D353" t="s">
        <v>631</v>
      </c>
      <c r="E353">
        <v>1971</v>
      </c>
      <c r="F353">
        <v>48</v>
      </c>
      <c r="G353" t="s">
        <v>780</v>
      </c>
      <c r="H353">
        <v>0</v>
      </c>
      <c r="I353">
        <v>0</v>
      </c>
      <c r="J353">
        <v>63.7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20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8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2</v>
      </c>
      <c r="DI353">
        <v>0</v>
      </c>
      <c r="DJ353">
        <v>0</v>
      </c>
      <c r="DK353">
        <v>16</v>
      </c>
      <c r="DL353">
        <v>0</v>
      </c>
      <c r="DM353">
        <v>0</v>
      </c>
      <c r="DN353">
        <v>20</v>
      </c>
      <c r="DO353">
        <v>0</v>
      </c>
      <c r="DP353">
        <v>0</v>
      </c>
      <c r="DQ353">
        <v>16</v>
      </c>
      <c r="DR353">
        <v>0</v>
      </c>
      <c r="DS353">
        <v>0</v>
      </c>
      <c r="DT353">
        <v>0</v>
      </c>
      <c r="DU353">
        <v>12</v>
      </c>
      <c r="DV353">
        <v>0</v>
      </c>
      <c r="DW353">
        <v>0</v>
      </c>
      <c r="DX353">
        <v>0</v>
      </c>
      <c r="DY353">
        <v>0</v>
      </c>
      <c r="DZ353">
        <v>0</v>
      </c>
      <c r="EA353">
        <v>16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0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12</v>
      </c>
      <c r="EN353">
        <v>0</v>
      </c>
      <c r="EO353">
        <v>0</v>
      </c>
      <c r="EP353">
        <v>0</v>
      </c>
      <c r="EQ353">
        <v>0</v>
      </c>
      <c r="ER353">
        <v>0</v>
      </c>
      <c r="ES353">
        <v>0</v>
      </c>
      <c r="ET353">
        <v>0</v>
      </c>
      <c r="EU353">
        <v>0</v>
      </c>
      <c r="EV353">
        <v>0</v>
      </c>
      <c r="EW353">
        <v>0</v>
      </c>
      <c r="EX353">
        <v>0</v>
      </c>
      <c r="EY353">
        <v>0</v>
      </c>
      <c r="EZ353">
        <v>0</v>
      </c>
      <c r="FA353">
        <v>0</v>
      </c>
      <c r="FB353">
        <v>1</v>
      </c>
      <c r="FC353">
        <v>0</v>
      </c>
      <c r="FD353">
        <v>0</v>
      </c>
      <c r="FE353">
        <v>249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0</v>
      </c>
      <c r="FN353">
        <v>0</v>
      </c>
      <c r="FO353">
        <v>0</v>
      </c>
      <c r="FP353">
        <v>0</v>
      </c>
    </row>
    <row r="354" spans="1:172" x14ac:dyDescent="0.2">
      <c r="A354">
        <v>5579</v>
      </c>
      <c r="B354" t="s">
        <v>351</v>
      </c>
      <c r="C354" t="s">
        <v>87</v>
      </c>
      <c r="D354" t="s">
        <v>631</v>
      </c>
      <c r="E354">
        <v>1976</v>
      </c>
      <c r="F354">
        <v>43</v>
      </c>
      <c r="G354" t="s">
        <v>780</v>
      </c>
      <c r="H354">
        <v>0</v>
      </c>
      <c r="I354">
        <v>0</v>
      </c>
      <c r="J354">
        <v>31.9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4.5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0</v>
      </c>
      <c r="DR354">
        <v>0</v>
      </c>
      <c r="DS354">
        <v>0</v>
      </c>
      <c r="DT354">
        <v>0</v>
      </c>
      <c r="DU354">
        <v>0</v>
      </c>
      <c r="DV354">
        <v>0</v>
      </c>
      <c r="DW354">
        <v>0</v>
      </c>
      <c r="DX354">
        <v>0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0</v>
      </c>
      <c r="EI354">
        <v>0</v>
      </c>
      <c r="EJ354">
        <v>0</v>
      </c>
      <c r="EK354">
        <v>0</v>
      </c>
      <c r="EL354">
        <v>0</v>
      </c>
      <c r="EM354">
        <v>4</v>
      </c>
      <c r="EN354">
        <v>0</v>
      </c>
      <c r="EO354">
        <v>0</v>
      </c>
      <c r="EP354">
        <v>0</v>
      </c>
      <c r="EQ354">
        <v>0</v>
      </c>
      <c r="ER354">
        <v>0</v>
      </c>
      <c r="ES354">
        <v>0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0</v>
      </c>
      <c r="EZ354">
        <v>0</v>
      </c>
      <c r="FA354">
        <v>0</v>
      </c>
      <c r="FB354">
        <v>29</v>
      </c>
      <c r="FC354">
        <v>0</v>
      </c>
      <c r="FD354">
        <v>0</v>
      </c>
      <c r="FE354">
        <v>503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0</v>
      </c>
      <c r="FN354">
        <v>0</v>
      </c>
      <c r="FO354">
        <v>0</v>
      </c>
      <c r="FP354">
        <v>0</v>
      </c>
    </row>
    <row r="355" spans="1:172" x14ac:dyDescent="0.2">
      <c r="A355">
        <v>5607</v>
      </c>
      <c r="B355" t="s">
        <v>578</v>
      </c>
      <c r="C355" t="s">
        <v>54</v>
      </c>
      <c r="D355" t="s">
        <v>631</v>
      </c>
      <c r="E355">
        <v>1957</v>
      </c>
      <c r="F355">
        <v>62</v>
      </c>
      <c r="G355" t="s">
        <v>778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12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12</v>
      </c>
      <c r="AH355">
        <v>0</v>
      </c>
      <c r="AI355">
        <v>0</v>
      </c>
      <c r="AJ355">
        <v>0</v>
      </c>
      <c r="AK355">
        <v>1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8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6</v>
      </c>
      <c r="BY355">
        <v>0</v>
      </c>
      <c r="BZ355">
        <v>0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8.5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2</v>
      </c>
      <c r="CX355">
        <v>4.75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5.5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0</v>
      </c>
      <c r="DR355">
        <v>0</v>
      </c>
      <c r="DS355">
        <v>0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1</v>
      </c>
      <c r="EE355">
        <v>0</v>
      </c>
      <c r="EF355">
        <v>2</v>
      </c>
      <c r="EG355">
        <v>0</v>
      </c>
      <c r="EH355">
        <v>0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0.5</v>
      </c>
      <c r="EQ355">
        <v>0</v>
      </c>
      <c r="ER355">
        <v>0</v>
      </c>
      <c r="ES355">
        <v>2</v>
      </c>
      <c r="ET355">
        <v>0</v>
      </c>
      <c r="EU355">
        <v>0</v>
      </c>
      <c r="EV355">
        <v>0</v>
      </c>
      <c r="EW355">
        <v>0</v>
      </c>
      <c r="EX355">
        <v>0</v>
      </c>
      <c r="EY355">
        <v>0</v>
      </c>
      <c r="EZ355">
        <v>12</v>
      </c>
      <c r="FA355">
        <v>0</v>
      </c>
      <c r="FB355">
        <v>129</v>
      </c>
      <c r="FC355">
        <v>0</v>
      </c>
      <c r="FD355">
        <v>4</v>
      </c>
      <c r="FE355">
        <v>521</v>
      </c>
      <c r="FF355">
        <v>0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0</v>
      </c>
      <c r="FO355">
        <v>0</v>
      </c>
      <c r="FP355">
        <v>0</v>
      </c>
    </row>
    <row r="356" spans="1:172" x14ac:dyDescent="0.2">
      <c r="A356">
        <v>5613</v>
      </c>
      <c r="B356" t="s">
        <v>352</v>
      </c>
      <c r="C356" t="s">
        <v>86</v>
      </c>
      <c r="D356" t="s">
        <v>631</v>
      </c>
      <c r="E356">
        <v>1998</v>
      </c>
      <c r="F356">
        <v>21</v>
      </c>
      <c r="G356" t="s">
        <v>784</v>
      </c>
      <c r="H356">
        <v>0</v>
      </c>
      <c r="I356">
        <v>0</v>
      </c>
      <c r="J356">
        <v>286.89999999999998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0</v>
      </c>
      <c r="DR356">
        <v>0</v>
      </c>
      <c r="DS356">
        <v>0</v>
      </c>
      <c r="DT356">
        <v>0</v>
      </c>
      <c r="DU356">
        <v>0</v>
      </c>
      <c r="DV356">
        <v>0</v>
      </c>
      <c r="DW356">
        <v>0</v>
      </c>
      <c r="DX356">
        <v>0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0</v>
      </c>
      <c r="EF356">
        <v>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0</v>
      </c>
      <c r="ER356">
        <v>0</v>
      </c>
      <c r="ES356">
        <v>0</v>
      </c>
      <c r="ET356">
        <v>0</v>
      </c>
      <c r="EU356">
        <v>0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305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0</v>
      </c>
      <c r="FL356">
        <v>0</v>
      </c>
      <c r="FM356">
        <v>0</v>
      </c>
      <c r="FN356">
        <v>0</v>
      </c>
      <c r="FO356">
        <v>0</v>
      </c>
      <c r="FP356">
        <v>0</v>
      </c>
    </row>
    <row r="357" spans="1:172" x14ac:dyDescent="0.2">
      <c r="A357">
        <v>5649</v>
      </c>
      <c r="B357" t="s">
        <v>353</v>
      </c>
      <c r="C357" t="s">
        <v>53</v>
      </c>
      <c r="D357" t="s">
        <v>631</v>
      </c>
      <c r="E357">
        <v>1999</v>
      </c>
      <c r="F357">
        <v>20</v>
      </c>
      <c r="G357" t="s">
        <v>776</v>
      </c>
      <c r="H357">
        <v>0</v>
      </c>
      <c r="I357">
        <v>125</v>
      </c>
      <c r="J357">
        <v>449.1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0</v>
      </c>
      <c r="DQ357">
        <v>0</v>
      </c>
      <c r="DR357">
        <v>0</v>
      </c>
      <c r="DS357">
        <v>0</v>
      </c>
      <c r="DT357">
        <v>0</v>
      </c>
      <c r="DU357">
        <v>0</v>
      </c>
      <c r="DV357">
        <v>0</v>
      </c>
      <c r="DW357">
        <v>0</v>
      </c>
      <c r="DX357">
        <v>0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0</v>
      </c>
      <c r="EE357">
        <v>0</v>
      </c>
      <c r="EF357">
        <v>0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0</v>
      </c>
      <c r="EQ357">
        <v>0</v>
      </c>
      <c r="ER357">
        <v>0</v>
      </c>
      <c r="ES357">
        <v>0</v>
      </c>
      <c r="ET357">
        <v>0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213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0</v>
      </c>
      <c r="FM357">
        <v>0</v>
      </c>
      <c r="FN357">
        <v>0</v>
      </c>
      <c r="FO357">
        <v>0</v>
      </c>
      <c r="FP357">
        <v>0</v>
      </c>
    </row>
    <row r="358" spans="1:172" x14ac:dyDescent="0.2">
      <c r="A358">
        <v>5703</v>
      </c>
      <c r="B358" t="s">
        <v>354</v>
      </c>
      <c r="C358" t="s">
        <v>734</v>
      </c>
      <c r="D358" t="s">
        <v>631</v>
      </c>
      <c r="E358">
        <v>1999</v>
      </c>
      <c r="F358">
        <v>20</v>
      </c>
      <c r="G358" t="s">
        <v>776</v>
      </c>
      <c r="H358">
        <v>0</v>
      </c>
      <c r="I358">
        <v>238.5</v>
      </c>
      <c r="J358">
        <v>212.5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10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8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8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16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16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12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0</v>
      </c>
      <c r="DQ358">
        <v>0</v>
      </c>
      <c r="DR358">
        <v>0</v>
      </c>
      <c r="DS358">
        <v>0</v>
      </c>
      <c r="DT358">
        <v>0</v>
      </c>
      <c r="DU358">
        <v>2</v>
      </c>
      <c r="DV358">
        <v>0</v>
      </c>
      <c r="DW358">
        <v>0</v>
      </c>
      <c r="DX358">
        <v>0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16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0</v>
      </c>
      <c r="ER358">
        <v>0</v>
      </c>
      <c r="ES358">
        <v>8</v>
      </c>
      <c r="ET358">
        <v>0</v>
      </c>
      <c r="EU358">
        <v>0</v>
      </c>
      <c r="EV358">
        <v>0</v>
      </c>
      <c r="EW358">
        <v>0</v>
      </c>
      <c r="EX358">
        <v>0</v>
      </c>
      <c r="EY358">
        <v>20</v>
      </c>
      <c r="EZ358">
        <v>0</v>
      </c>
      <c r="FA358">
        <v>0</v>
      </c>
      <c r="FB358">
        <v>0</v>
      </c>
      <c r="FC358">
        <v>0</v>
      </c>
      <c r="FD358">
        <v>3</v>
      </c>
      <c r="FE358">
        <v>147</v>
      </c>
      <c r="FF358">
        <v>0</v>
      </c>
      <c r="FG358">
        <v>95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0</v>
      </c>
      <c r="FN358">
        <v>0</v>
      </c>
      <c r="FO358">
        <v>0</v>
      </c>
      <c r="FP358">
        <v>0</v>
      </c>
    </row>
    <row r="359" spans="1:172" x14ac:dyDescent="0.2">
      <c r="A359">
        <v>5706</v>
      </c>
      <c r="B359" t="s">
        <v>355</v>
      </c>
      <c r="C359" t="s">
        <v>82</v>
      </c>
      <c r="D359" t="s">
        <v>631</v>
      </c>
      <c r="E359">
        <v>1998</v>
      </c>
      <c r="F359">
        <v>21</v>
      </c>
      <c r="G359" t="s">
        <v>784</v>
      </c>
      <c r="H359">
        <v>0</v>
      </c>
      <c r="I359">
        <v>205</v>
      </c>
      <c r="J359">
        <v>607.20000000000005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0</v>
      </c>
      <c r="CA359">
        <v>0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0</v>
      </c>
      <c r="DO359">
        <v>0</v>
      </c>
      <c r="DP359">
        <v>0</v>
      </c>
      <c r="DQ359">
        <v>0</v>
      </c>
      <c r="DR359">
        <v>0</v>
      </c>
      <c r="DS359">
        <v>0</v>
      </c>
      <c r="DT359">
        <v>0</v>
      </c>
      <c r="DU359">
        <v>2</v>
      </c>
      <c r="DV359">
        <v>0</v>
      </c>
      <c r="DW359">
        <v>0</v>
      </c>
      <c r="DX359">
        <v>0</v>
      </c>
      <c r="DY359">
        <v>0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0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0</v>
      </c>
      <c r="EQ359">
        <v>0</v>
      </c>
      <c r="ER359">
        <v>0</v>
      </c>
      <c r="ES359">
        <v>0</v>
      </c>
      <c r="ET359">
        <v>0</v>
      </c>
      <c r="EU359">
        <v>0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0</v>
      </c>
      <c r="FE359">
        <v>171</v>
      </c>
      <c r="FF359">
        <v>0</v>
      </c>
      <c r="FG359">
        <v>0</v>
      </c>
      <c r="FH359">
        <v>0</v>
      </c>
      <c r="FI359">
        <v>0</v>
      </c>
      <c r="FJ359">
        <v>0</v>
      </c>
      <c r="FK359">
        <v>0</v>
      </c>
      <c r="FL359">
        <v>0</v>
      </c>
      <c r="FM359">
        <v>0</v>
      </c>
      <c r="FN359">
        <v>0</v>
      </c>
      <c r="FO359">
        <v>0</v>
      </c>
      <c r="FP359">
        <v>0</v>
      </c>
    </row>
    <row r="360" spans="1:172" x14ac:dyDescent="0.2">
      <c r="A360">
        <v>5739</v>
      </c>
      <c r="B360" t="s">
        <v>968</v>
      </c>
      <c r="C360" t="s">
        <v>950</v>
      </c>
      <c r="D360" t="s">
        <v>631</v>
      </c>
      <c r="E360">
        <v>1965</v>
      </c>
      <c r="F360">
        <v>54</v>
      </c>
      <c r="G360" t="s">
        <v>779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0</v>
      </c>
      <c r="DQ360">
        <v>0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0</v>
      </c>
      <c r="DX360">
        <v>0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0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1</v>
      </c>
      <c r="EP360">
        <v>0</v>
      </c>
      <c r="EQ360">
        <v>0</v>
      </c>
      <c r="ER360">
        <v>0</v>
      </c>
      <c r="ES360">
        <v>0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114</v>
      </c>
      <c r="FC360">
        <v>0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0</v>
      </c>
      <c r="FN360">
        <v>0</v>
      </c>
      <c r="FO360">
        <v>0</v>
      </c>
      <c r="FP360">
        <v>0</v>
      </c>
    </row>
    <row r="361" spans="1:172" x14ac:dyDescent="0.2">
      <c r="A361">
        <v>5747</v>
      </c>
      <c r="B361" t="s">
        <v>356</v>
      </c>
      <c r="C361" t="s">
        <v>92</v>
      </c>
      <c r="D361" t="s">
        <v>631</v>
      </c>
      <c r="E361">
        <v>2000</v>
      </c>
      <c r="F361">
        <v>19</v>
      </c>
      <c r="G361" t="s">
        <v>782</v>
      </c>
      <c r="H361">
        <v>0</v>
      </c>
      <c r="I361">
        <v>212.5</v>
      </c>
      <c r="J361">
        <v>455.4</v>
      </c>
      <c r="K361">
        <v>0</v>
      </c>
      <c r="L361">
        <v>0</v>
      </c>
      <c r="M361">
        <v>2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20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8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0</v>
      </c>
      <c r="BZ361">
        <v>0</v>
      </c>
      <c r="CA361">
        <v>0</v>
      </c>
      <c r="CB361">
        <v>0</v>
      </c>
      <c r="CC361">
        <v>0</v>
      </c>
      <c r="CD361">
        <v>0</v>
      </c>
      <c r="CE361">
        <v>0</v>
      </c>
      <c r="CF361">
        <v>2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1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0</v>
      </c>
      <c r="DT361">
        <v>0</v>
      </c>
      <c r="DU361">
        <v>0</v>
      </c>
      <c r="DV361">
        <v>2</v>
      </c>
      <c r="DW361">
        <v>0</v>
      </c>
      <c r="DX361">
        <v>0</v>
      </c>
      <c r="DY361">
        <v>0</v>
      </c>
      <c r="DZ361">
        <v>0</v>
      </c>
      <c r="EA361">
        <v>0</v>
      </c>
      <c r="EB361">
        <v>0</v>
      </c>
      <c r="EC361">
        <v>0</v>
      </c>
      <c r="ED361">
        <v>0</v>
      </c>
      <c r="EE361">
        <v>0</v>
      </c>
      <c r="EF361">
        <v>0</v>
      </c>
      <c r="EG361">
        <v>0</v>
      </c>
      <c r="EH361">
        <v>0.5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0</v>
      </c>
      <c r="ES361">
        <v>0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100</v>
      </c>
      <c r="FF361">
        <v>0</v>
      </c>
      <c r="FG361">
        <v>35</v>
      </c>
      <c r="FH361">
        <v>0</v>
      </c>
      <c r="FI361">
        <v>0</v>
      </c>
      <c r="FJ361">
        <v>0</v>
      </c>
      <c r="FK361">
        <v>0</v>
      </c>
      <c r="FL361">
        <v>0</v>
      </c>
      <c r="FM361">
        <v>0</v>
      </c>
      <c r="FN361">
        <v>0</v>
      </c>
      <c r="FO361">
        <v>0</v>
      </c>
      <c r="FP361">
        <v>0</v>
      </c>
    </row>
    <row r="362" spans="1:172" x14ac:dyDescent="0.2">
      <c r="A362">
        <v>5768</v>
      </c>
      <c r="B362" t="s">
        <v>594</v>
      </c>
      <c r="C362" t="s">
        <v>42</v>
      </c>
      <c r="D362" t="s">
        <v>631</v>
      </c>
      <c r="E362">
        <v>1996</v>
      </c>
      <c r="F362">
        <v>23</v>
      </c>
      <c r="G362" t="s">
        <v>781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1</v>
      </c>
      <c r="DV362">
        <v>0</v>
      </c>
      <c r="DW362">
        <v>0</v>
      </c>
      <c r="DX362">
        <v>0</v>
      </c>
      <c r="DY362">
        <v>0</v>
      </c>
      <c r="DZ362">
        <v>0</v>
      </c>
      <c r="EA362">
        <v>0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0</v>
      </c>
      <c r="ES362">
        <v>0</v>
      </c>
      <c r="ET362">
        <v>0</v>
      </c>
      <c r="EU362">
        <v>0</v>
      </c>
      <c r="EV362">
        <v>0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514</v>
      </c>
      <c r="FF362">
        <v>0</v>
      </c>
      <c r="FG362">
        <v>0</v>
      </c>
      <c r="FH362">
        <v>0</v>
      </c>
      <c r="FI362">
        <v>0</v>
      </c>
      <c r="FJ362">
        <v>0</v>
      </c>
      <c r="FK362">
        <v>0</v>
      </c>
      <c r="FL362">
        <v>0</v>
      </c>
      <c r="FM362">
        <v>0</v>
      </c>
      <c r="FN362">
        <v>0</v>
      </c>
      <c r="FO362">
        <v>0</v>
      </c>
      <c r="FP362">
        <v>0</v>
      </c>
    </row>
    <row r="363" spans="1:172" x14ac:dyDescent="0.2">
      <c r="A363">
        <v>5833</v>
      </c>
      <c r="B363" t="s">
        <v>863</v>
      </c>
      <c r="C363" t="s">
        <v>50</v>
      </c>
      <c r="D363" t="s">
        <v>632</v>
      </c>
      <c r="E363">
        <v>2008</v>
      </c>
      <c r="F363">
        <v>11</v>
      </c>
      <c r="G363" t="s">
        <v>790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4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5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7</v>
      </c>
      <c r="BX363">
        <v>0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0</v>
      </c>
      <c r="DQ363">
        <v>0</v>
      </c>
      <c r="DR363">
        <v>0</v>
      </c>
      <c r="DS363">
        <v>0</v>
      </c>
      <c r="DT363">
        <v>0</v>
      </c>
      <c r="DU363">
        <v>0</v>
      </c>
      <c r="DV363">
        <v>0</v>
      </c>
      <c r="DW363">
        <v>0</v>
      </c>
      <c r="DX363">
        <v>0</v>
      </c>
      <c r="DY363">
        <v>0</v>
      </c>
      <c r="DZ363">
        <v>8</v>
      </c>
      <c r="EA363">
        <v>0</v>
      </c>
      <c r="EB363">
        <v>0</v>
      </c>
      <c r="EC363">
        <v>0</v>
      </c>
      <c r="ED363">
        <v>0</v>
      </c>
      <c r="EE363">
        <v>0</v>
      </c>
      <c r="EF363">
        <v>0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0.5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0</v>
      </c>
      <c r="ES363">
        <v>0</v>
      </c>
      <c r="ET363">
        <v>0</v>
      </c>
      <c r="EU363">
        <v>0</v>
      </c>
      <c r="EV363">
        <v>0</v>
      </c>
      <c r="EW363">
        <v>0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86</v>
      </c>
      <c r="FG363">
        <v>0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0</v>
      </c>
      <c r="FN363">
        <v>0</v>
      </c>
      <c r="FO363">
        <v>0</v>
      </c>
      <c r="FP363">
        <v>0</v>
      </c>
    </row>
    <row r="364" spans="1:172" x14ac:dyDescent="0.2">
      <c r="A364">
        <v>5870</v>
      </c>
      <c r="B364" t="s">
        <v>730</v>
      </c>
      <c r="C364" t="s">
        <v>69</v>
      </c>
      <c r="D364" t="s">
        <v>631</v>
      </c>
      <c r="E364">
        <v>2004</v>
      </c>
      <c r="F364">
        <v>15</v>
      </c>
      <c r="G364" t="s">
        <v>786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0.35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0.4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1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0</v>
      </c>
      <c r="DF364">
        <v>0</v>
      </c>
      <c r="DG364">
        <v>0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0</v>
      </c>
      <c r="DN364">
        <v>0</v>
      </c>
      <c r="DO364">
        <v>0</v>
      </c>
      <c r="DP364">
        <v>0</v>
      </c>
      <c r="DQ364">
        <v>0</v>
      </c>
      <c r="DR364">
        <v>0</v>
      </c>
      <c r="DS364">
        <v>0</v>
      </c>
      <c r="DT364">
        <v>0</v>
      </c>
      <c r="DU364">
        <v>0</v>
      </c>
      <c r="DV364">
        <v>0</v>
      </c>
      <c r="DW364">
        <v>0</v>
      </c>
      <c r="DX364">
        <v>0</v>
      </c>
      <c r="DY364">
        <v>0</v>
      </c>
      <c r="DZ364">
        <v>0</v>
      </c>
      <c r="EA364">
        <v>0</v>
      </c>
      <c r="EB364">
        <v>0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0</v>
      </c>
      <c r="ES364">
        <v>0</v>
      </c>
      <c r="ET364">
        <v>0</v>
      </c>
      <c r="EU364">
        <v>0</v>
      </c>
      <c r="EV364">
        <v>0</v>
      </c>
      <c r="EW364">
        <v>0</v>
      </c>
      <c r="EX364">
        <v>0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0</v>
      </c>
      <c r="FE364">
        <v>537</v>
      </c>
      <c r="FF364">
        <v>0</v>
      </c>
      <c r="FG364">
        <v>173</v>
      </c>
      <c r="FH364">
        <v>0</v>
      </c>
      <c r="FI364">
        <v>138</v>
      </c>
      <c r="FJ364">
        <v>0</v>
      </c>
      <c r="FK364">
        <v>0</v>
      </c>
      <c r="FL364">
        <v>0</v>
      </c>
      <c r="FM364">
        <v>0</v>
      </c>
      <c r="FN364">
        <v>0</v>
      </c>
      <c r="FO364">
        <v>0</v>
      </c>
      <c r="FP364">
        <v>0</v>
      </c>
    </row>
    <row r="365" spans="1:172" x14ac:dyDescent="0.2">
      <c r="A365">
        <v>5929</v>
      </c>
      <c r="B365" t="s">
        <v>671</v>
      </c>
      <c r="C365" t="s">
        <v>72</v>
      </c>
      <c r="D365" t="s">
        <v>632</v>
      </c>
      <c r="E365">
        <v>2006</v>
      </c>
      <c r="F365">
        <v>13</v>
      </c>
      <c r="G365" t="s">
        <v>789</v>
      </c>
      <c r="H365">
        <v>0</v>
      </c>
      <c r="I365">
        <v>279.5</v>
      </c>
      <c r="J365">
        <v>210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6.3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6.3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7.5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0</v>
      </c>
      <c r="BZ365">
        <v>0</v>
      </c>
      <c r="CA365">
        <v>0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1.5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0</v>
      </c>
      <c r="CZ365">
        <v>0</v>
      </c>
      <c r="DA365">
        <v>0</v>
      </c>
      <c r="DB365">
        <v>4.5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0</v>
      </c>
      <c r="DV365">
        <v>0</v>
      </c>
      <c r="DW365">
        <v>0</v>
      </c>
      <c r="DX365">
        <v>2</v>
      </c>
      <c r="DY365">
        <v>4</v>
      </c>
      <c r="DZ365">
        <v>0</v>
      </c>
      <c r="EA365">
        <v>0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0</v>
      </c>
      <c r="EK365">
        <v>1</v>
      </c>
      <c r="EL365">
        <v>0</v>
      </c>
      <c r="EM365">
        <v>0</v>
      </c>
      <c r="EN365">
        <v>0</v>
      </c>
      <c r="EO365">
        <v>0</v>
      </c>
      <c r="EP365">
        <v>0</v>
      </c>
      <c r="EQ365">
        <v>0</v>
      </c>
      <c r="ER365">
        <v>0</v>
      </c>
      <c r="ES365">
        <v>0</v>
      </c>
      <c r="ET365">
        <v>0</v>
      </c>
      <c r="EU365">
        <v>0</v>
      </c>
      <c r="EV365">
        <v>0</v>
      </c>
      <c r="EW365">
        <v>0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0</v>
      </c>
      <c r="FD365">
        <v>0</v>
      </c>
      <c r="FE365">
        <v>0</v>
      </c>
      <c r="FF365">
        <v>50</v>
      </c>
      <c r="FG365">
        <v>0</v>
      </c>
      <c r="FH365">
        <v>58</v>
      </c>
      <c r="FI365">
        <v>0</v>
      </c>
      <c r="FJ365">
        <v>46</v>
      </c>
      <c r="FK365">
        <v>0</v>
      </c>
      <c r="FL365">
        <v>21</v>
      </c>
      <c r="FM365">
        <v>0</v>
      </c>
      <c r="FN365">
        <v>0</v>
      </c>
      <c r="FO365">
        <v>0</v>
      </c>
      <c r="FP365">
        <v>0</v>
      </c>
    </row>
    <row r="366" spans="1:172" x14ac:dyDescent="0.2">
      <c r="A366">
        <v>5949</v>
      </c>
      <c r="B366" t="s">
        <v>357</v>
      </c>
      <c r="C366" t="s">
        <v>38</v>
      </c>
      <c r="D366" t="s">
        <v>631</v>
      </c>
      <c r="E366">
        <v>2005</v>
      </c>
      <c r="F366">
        <v>14</v>
      </c>
      <c r="G366" t="s">
        <v>788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1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3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0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0</v>
      </c>
      <c r="CH366">
        <v>3.5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3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0</v>
      </c>
      <c r="DP366">
        <v>0</v>
      </c>
      <c r="DQ366">
        <v>0</v>
      </c>
      <c r="DR366">
        <v>0</v>
      </c>
      <c r="DS366">
        <v>0</v>
      </c>
      <c r="DT366">
        <v>0</v>
      </c>
      <c r="DU366">
        <v>0</v>
      </c>
      <c r="DV366">
        <v>0</v>
      </c>
      <c r="DW366">
        <v>0</v>
      </c>
      <c r="DX366">
        <v>0</v>
      </c>
      <c r="DY366">
        <v>0</v>
      </c>
      <c r="DZ366">
        <v>0</v>
      </c>
      <c r="EA366">
        <v>0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0</v>
      </c>
      <c r="ES366">
        <v>0</v>
      </c>
      <c r="ET366">
        <v>0</v>
      </c>
      <c r="EU366">
        <v>0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0</v>
      </c>
      <c r="FE366">
        <v>438</v>
      </c>
      <c r="FF366">
        <v>0</v>
      </c>
      <c r="FG366">
        <v>141</v>
      </c>
      <c r="FH366">
        <v>0</v>
      </c>
      <c r="FI366">
        <v>108</v>
      </c>
      <c r="FJ366">
        <v>0</v>
      </c>
      <c r="FK366">
        <v>52</v>
      </c>
      <c r="FL366">
        <v>0</v>
      </c>
      <c r="FM366">
        <v>0</v>
      </c>
      <c r="FN366">
        <v>0</v>
      </c>
      <c r="FO366">
        <v>0</v>
      </c>
      <c r="FP366">
        <v>0</v>
      </c>
    </row>
    <row r="367" spans="1:172" x14ac:dyDescent="0.2">
      <c r="A367">
        <v>5953</v>
      </c>
      <c r="B367" t="s">
        <v>672</v>
      </c>
      <c r="C367" t="s">
        <v>57</v>
      </c>
      <c r="D367" t="s">
        <v>631</v>
      </c>
      <c r="E367">
        <v>2005</v>
      </c>
      <c r="F367">
        <v>14</v>
      </c>
      <c r="G367" t="s">
        <v>788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6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1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3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0</v>
      </c>
      <c r="DR367">
        <v>0</v>
      </c>
      <c r="DS367">
        <v>0</v>
      </c>
      <c r="DT367">
        <v>0</v>
      </c>
      <c r="DU367">
        <v>0</v>
      </c>
      <c r="DV367">
        <v>0</v>
      </c>
      <c r="DW367">
        <v>0</v>
      </c>
      <c r="DX367">
        <v>0</v>
      </c>
      <c r="DY367">
        <v>0</v>
      </c>
      <c r="DZ367">
        <v>0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0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0</v>
      </c>
      <c r="EO367">
        <v>0</v>
      </c>
      <c r="EP367">
        <v>0</v>
      </c>
      <c r="EQ367">
        <v>0</v>
      </c>
      <c r="ER367">
        <v>0</v>
      </c>
      <c r="ES367">
        <v>0</v>
      </c>
      <c r="ET367">
        <v>0</v>
      </c>
      <c r="EU367">
        <v>0</v>
      </c>
      <c r="EV367">
        <v>0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398</v>
      </c>
      <c r="FF367">
        <v>0</v>
      </c>
      <c r="FG367">
        <v>157</v>
      </c>
      <c r="FH367">
        <v>0</v>
      </c>
      <c r="FI367">
        <v>121</v>
      </c>
      <c r="FJ367">
        <v>0</v>
      </c>
      <c r="FK367">
        <v>62</v>
      </c>
      <c r="FL367">
        <v>0</v>
      </c>
      <c r="FM367">
        <v>0</v>
      </c>
      <c r="FN367">
        <v>0</v>
      </c>
      <c r="FO367">
        <v>0</v>
      </c>
      <c r="FP367">
        <v>0</v>
      </c>
    </row>
    <row r="368" spans="1:172" x14ac:dyDescent="0.2">
      <c r="A368">
        <v>5954</v>
      </c>
      <c r="B368" t="s">
        <v>731</v>
      </c>
      <c r="C368" t="s">
        <v>57</v>
      </c>
      <c r="D368" t="s">
        <v>632</v>
      </c>
      <c r="E368">
        <v>2006</v>
      </c>
      <c r="F368">
        <v>13</v>
      </c>
      <c r="G368" t="s">
        <v>789</v>
      </c>
      <c r="H368">
        <v>0</v>
      </c>
      <c r="I368">
        <v>40.5</v>
      </c>
      <c r="J368">
        <v>0</v>
      </c>
      <c r="K368">
        <v>0</v>
      </c>
      <c r="L368">
        <v>1.75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11.5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10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13.5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7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3.5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2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0</v>
      </c>
      <c r="DB368">
        <v>11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0</v>
      </c>
      <c r="DP368">
        <v>0</v>
      </c>
      <c r="DQ368">
        <v>0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0</v>
      </c>
      <c r="DX368">
        <v>4</v>
      </c>
      <c r="DY368">
        <v>8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0</v>
      </c>
      <c r="EI368">
        <v>0</v>
      </c>
      <c r="EJ368">
        <v>1</v>
      </c>
      <c r="EK368">
        <v>2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0</v>
      </c>
      <c r="ER368">
        <v>0</v>
      </c>
      <c r="ES368">
        <v>0</v>
      </c>
      <c r="ET368">
        <v>0</v>
      </c>
      <c r="EU368">
        <v>0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34</v>
      </c>
      <c r="FG368">
        <v>0</v>
      </c>
      <c r="FH368">
        <v>28</v>
      </c>
      <c r="FI368">
        <v>0</v>
      </c>
      <c r="FJ368">
        <v>22</v>
      </c>
      <c r="FK368">
        <v>0</v>
      </c>
      <c r="FL368">
        <v>9</v>
      </c>
      <c r="FM368">
        <v>0</v>
      </c>
      <c r="FN368">
        <v>0</v>
      </c>
      <c r="FO368">
        <v>0</v>
      </c>
      <c r="FP368">
        <v>0</v>
      </c>
    </row>
    <row r="369" spans="1:172" x14ac:dyDescent="0.2">
      <c r="A369">
        <v>5955</v>
      </c>
      <c r="B369" t="s">
        <v>732</v>
      </c>
      <c r="C369" t="s">
        <v>57</v>
      </c>
      <c r="D369" t="s">
        <v>632</v>
      </c>
      <c r="E369">
        <v>2006</v>
      </c>
      <c r="F369">
        <v>13</v>
      </c>
      <c r="G369" t="s">
        <v>789</v>
      </c>
      <c r="H369">
        <v>0</v>
      </c>
      <c r="I369">
        <v>637.5</v>
      </c>
      <c r="J369">
        <v>0</v>
      </c>
      <c r="K369">
        <v>0</v>
      </c>
      <c r="L369">
        <v>4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15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13.5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11.5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12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0</v>
      </c>
      <c r="CB369">
        <v>0</v>
      </c>
      <c r="CC369">
        <v>8</v>
      </c>
      <c r="CD369">
        <v>0</v>
      </c>
      <c r="CE369">
        <v>0</v>
      </c>
      <c r="CF369">
        <v>0</v>
      </c>
      <c r="CG369">
        <v>0</v>
      </c>
      <c r="CH369">
        <v>11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6.5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0</v>
      </c>
      <c r="DQ369">
        <v>0</v>
      </c>
      <c r="DR369">
        <v>0</v>
      </c>
      <c r="DS369">
        <v>0</v>
      </c>
      <c r="DT369">
        <v>0</v>
      </c>
      <c r="DU369">
        <v>0</v>
      </c>
      <c r="DV369">
        <v>0</v>
      </c>
      <c r="DW369">
        <v>0</v>
      </c>
      <c r="DX369">
        <v>12</v>
      </c>
      <c r="DY369">
        <v>16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0</v>
      </c>
      <c r="EH369">
        <v>0</v>
      </c>
      <c r="EI369">
        <v>0</v>
      </c>
      <c r="EJ369">
        <v>4</v>
      </c>
      <c r="EK369">
        <v>8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0</v>
      </c>
      <c r="ES369">
        <v>0</v>
      </c>
      <c r="ET369">
        <v>0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16</v>
      </c>
      <c r="FG369">
        <v>0</v>
      </c>
      <c r="FH369">
        <v>18</v>
      </c>
      <c r="FI369">
        <v>0</v>
      </c>
      <c r="FJ369">
        <v>11</v>
      </c>
      <c r="FK369">
        <v>0</v>
      </c>
      <c r="FL369">
        <v>2</v>
      </c>
      <c r="FM369">
        <v>0</v>
      </c>
      <c r="FN369">
        <v>0</v>
      </c>
      <c r="FO369">
        <v>0</v>
      </c>
      <c r="FP369">
        <v>0</v>
      </c>
    </row>
    <row r="370" spans="1:172" x14ac:dyDescent="0.2">
      <c r="A370">
        <v>5964</v>
      </c>
      <c r="B370" t="s">
        <v>358</v>
      </c>
      <c r="C370" t="s">
        <v>70</v>
      </c>
      <c r="D370" t="s">
        <v>631</v>
      </c>
      <c r="E370">
        <v>1960</v>
      </c>
      <c r="F370">
        <v>59</v>
      </c>
      <c r="G370" t="s">
        <v>778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16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8</v>
      </c>
      <c r="BY370">
        <v>0</v>
      </c>
      <c r="BZ370">
        <v>0</v>
      </c>
      <c r="CA370">
        <v>0</v>
      </c>
      <c r="CB370">
        <v>0</v>
      </c>
      <c r="CC370">
        <v>0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0</v>
      </c>
      <c r="DO370">
        <v>0</v>
      </c>
      <c r="DP370">
        <v>0</v>
      </c>
      <c r="DQ370">
        <v>0</v>
      </c>
      <c r="DR370">
        <v>0</v>
      </c>
      <c r="DS370">
        <v>0</v>
      </c>
      <c r="DT370">
        <v>0</v>
      </c>
      <c r="DU370">
        <v>0</v>
      </c>
      <c r="DV370">
        <v>0</v>
      </c>
      <c r="DW370">
        <v>0</v>
      </c>
      <c r="DX370">
        <v>0</v>
      </c>
      <c r="DY370">
        <v>0</v>
      </c>
      <c r="DZ370">
        <v>0</v>
      </c>
      <c r="EA370">
        <v>0</v>
      </c>
      <c r="EB370">
        <v>0</v>
      </c>
      <c r="EC370">
        <v>2</v>
      </c>
      <c r="ED370">
        <v>0</v>
      </c>
      <c r="EE370">
        <v>0</v>
      </c>
      <c r="EF370">
        <v>0</v>
      </c>
      <c r="EG370">
        <v>0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2</v>
      </c>
      <c r="EP370">
        <v>0</v>
      </c>
      <c r="EQ370">
        <v>0</v>
      </c>
      <c r="ER370">
        <v>0</v>
      </c>
      <c r="ES370">
        <v>4</v>
      </c>
      <c r="ET370">
        <v>0</v>
      </c>
      <c r="EU370">
        <v>0</v>
      </c>
      <c r="EV370">
        <v>0</v>
      </c>
      <c r="EW370">
        <v>0</v>
      </c>
      <c r="EX370">
        <v>0</v>
      </c>
      <c r="EY370">
        <v>16</v>
      </c>
      <c r="EZ370">
        <v>0</v>
      </c>
      <c r="FA370">
        <v>0</v>
      </c>
      <c r="FB370">
        <v>94</v>
      </c>
      <c r="FC370">
        <v>0</v>
      </c>
      <c r="FD370">
        <v>6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0</v>
      </c>
      <c r="FM370">
        <v>0</v>
      </c>
      <c r="FN370">
        <v>0</v>
      </c>
      <c r="FO370">
        <v>0</v>
      </c>
      <c r="FP370">
        <v>0</v>
      </c>
    </row>
    <row r="371" spans="1:172" x14ac:dyDescent="0.2">
      <c r="A371">
        <v>6009</v>
      </c>
      <c r="B371" t="s">
        <v>359</v>
      </c>
      <c r="C371" t="s">
        <v>63</v>
      </c>
      <c r="D371" t="s">
        <v>632</v>
      </c>
      <c r="E371">
        <v>2001</v>
      </c>
      <c r="F371">
        <v>18</v>
      </c>
      <c r="G371" t="s">
        <v>785</v>
      </c>
      <c r="H371">
        <v>0</v>
      </c>
      <c r="I371">
        <v>154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0</v>
      </c>
      <c r="CA371">
        <v>0</v>
      </c>
      <c r="CB371">
        <v>0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0</v>
      </c>
      <c r="DR371">
        <v>0</v>
      </c>
      <c r="DS371">
        <v>0</v>
      </c>
      <c r="DT371">
        <v>0</v>
      </c>
      <c r="DU371">
        <v>0</v>
      </c>
      <c r="DV371">
        <v>0</v>
      </c>
      <c r="DW371">
        <v>1</v>
      </c>
      <c r="DX371">
        <v>0</v>
      </c>
      <c r="DY371">
        <v>0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0</v>
      </c>
      <c r="ER371">
        <v>0</v>
      </c>
      <c r="ES371">
        <v>0</v>
      </c>
      <c r="ET371">
        <v>0</v>
      </c>
      <c r="EU371">
        <v>0</v>
      </c>
      <c r="EV371">
        <v>0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0</v>
      </c>
      <c r="FF371">
        <v>123</v>
      </c>
      <c r="FG371">
        <v>0</v>
      </c>
      <c r="FH371">
        <v>0</v>
      </c>
      <c r="FI371">
        <v>0</v>
      </c>
      <c r="FJ371">
        <v>0</v>
      </c>
      <c r="FK371">
        <v>0</v>
      </c>
      <c r="FL371">
        <v>0</v>
      </c>
      <c r="FM371">
        <v>0</v>
      </c>
      <c r="FN371">
        <v>0</v>
      </c>
      <c r="FO371">
        <v>0</v>
      </c>
      <c r="FP371">
        <v>0</v>
      </c>
    </row>
    <row r="372" spans="1:172" x14ac:dyDescent="0.2">
      <c r="A372">
        <v>6012</v>
      </c>
      <c r="B372" t="s">
        <v>360</v>
      </c>
      <c r="C372" t="s">
        <v>92</v>
      </c>
      <c r="D372" t="s">
        <v>632</v>
      </c>
      <c r="E372">
        <v>2002</v>
      </c>
      <c r="F372">
        <v>17</v>
      </c>
      <c r="G372" t="s">
        <v>787</v>
      </c>
      <c r="H372">
        <v>0</v>
      </c>
      <c r="I372">
        <v>678.5</v>
      </c>
      <c r="J372">
        <v>1050.0999999999999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0</v>
      </c>
      <c r="BZ372">
        <v>0</v>
      </c>
      <c r="CA372">
        <v>0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4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1.5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0</v>
      </c>
      <c r="DM372">
        <v>0</v>
      </c>
      <c r="DN372">
        <v>0</v>
      </c>
      <c r="DO372">
        <v>0</v>
      </c>
      <c r="DP372">
        <v>0</v>
      </c>
      <c r="DQ372">
        <v>0</v>
      </c>
      <c r="DR372">
        <v>0</v>
      </c>
      <c r="DS372">
        <v>0</v>
      </c>
      <c r="DT372">
        <v>0</v>
      </c>
      <c r="DU372">
        <v>0</v>
      </c>
      <c r="DV372">
        <v>0</v>
      </c>
      <c r="DW372">
        <v>2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0</v>
      </c>
      <c r="EG372">
        <v>0</v>
      </c>
      <c r="EH372">
        <v>0</v>
      </c>
      <c r="EI372">
        <v>0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0</v>
      </c>
      <c r="EQ372">
        <v>0</v>
      </c>
      <c r="ER372">
        <v>0</v>
      </c>
      <c r="ES372">
        <v>0</v>
      </c>
      <c r="ET372">
        <v>0</v>
      </c>
      <c r="EU372">
        <v>0</v>
      </c>
      <c r="EV372">
        <v>0</v>
      </c>
      <c r="EW372">
        <v>0</v>
      </c>
      <c r="EX372">
        <v>0</v>
      </c>
      <c r="EY372">
        <v>0</v>
      </c>
      <c r="EZ372">
        <v>0</v>
      </c>
      <c r="FA372">
        <v>0</v>
      </c>
      <c r="FB372">
        <v>0</v>
      </c>
      <c r="FC372">
        <v>0</v>
      </c>
      <c r="FD372">
        <v>0</v>
      </c>
      <c r="FE372">
        <v>0</v>
      </c>
      <c r="FF372">
        <v>69</v>
      </c>
      <c r="FG372">
        <v>0</v>
      </c>
      <c r="FH372">
        <v>22</v>
      </c>
      <c r="FI372">
        <v>0</v>
      </c>
      <c r="FJ372">
        <v>14</v>
      </c>
      <c r="FK372">
        <v>0</v>
      </c>
      <c r="FL372">
        <v>0</v>
      </c>
      <c r="FM372">
        <v>0</v>
      </c>
      <c r="FN372">
        <v>0</v>
      </c>
      <c r="FO372">
        <v>0</v>
      </c>
      <c r="FP372">
        <v>0</v>
      </c>
    </row>
    <row r="373" spans="1:172" x14ac:dyDescent="0.2">
      <c r="A373">
        <v>6017</v>
      </c>
      <c r="B373" t="s">
        <v>361</v>
      </c>
      <c r="C373" t="s">
        <v>59</v>
      </c>
      <c r="D373" t="s">
        <v>631</v>
      </c>
      <c r="E373">
        <v>1993</v>
      </c>
      <c r="F373">
        <v>26</v>
      </c>
      <c r="G373" t="s">
        <v>781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2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12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3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8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3.5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2</v>
      </c>
      <c r="DV373">
        <v>0</v>
      </c>
      <c r="DW373">
        <v>0</v>
      </c>
      <c r="DX373">
        <v>0</v>
      </c>
      <c r="DY373">
        <v>0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0</v>
      </c>
      <c r="EH373">
        <v>0</v>
      </c>
      <c r="EI373">
        <v>0</v>
      </c>
      <c r="EJ373">
        <v>0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0</v>
      </c>
      <c r="ER373">
        <v>0</v>
      </c>
      <c r="ES373">
        <v>0</v>
      </c>
      <c r="ET373">
        <v>0</v>
      </c>
      <c r="EU373">
        <v>0</v>
      </c>
      <c r="EV373">
        <v>0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159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0</v>
      </c>
    </row>
    <row r="374" spans="1:172" x14ac:dyDescent="0.2">
      <c r="A374">
        <v>6026</v>
      </c>
      <c r="B374" t="s">
        <v>362</v>
      </c>
      <c r="C374" t="s">
        <v>50</v>
      </c>
      <c r="D374" t="s">
        <v>631</v>
      </c>
      <c r="E374">
        <v>1999</v>
      </c>
      <c r="F374">
        <v>20</v>
      </c>
      <c r="G374" t="s">
        <v>776</v>
      </c>
      <c r="H374">
        <v>0</v>
      </c>
      <c r="I374">
        <v>608</v>
      </c>
      <c r="J374">
        <v>1275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5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3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5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0</v>
      </c>
      <c r="CA374">
        <v>0</v>
      </c>
      <c r="CB374">
        <v>0</v>
      </c>
      <c r="CC374">
        <v>0</v>
      </c>
      <c r="CD374">
        <v>0</v>
      </c>
      <c r="CE374">
        <v>0</v>
      </c>
      <c r="CF374">
        <v>16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1.5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0</v>
      </c>
      <c r="DT374">
        <v>8</v>
      </c>
      <c r="DU374">
        <v>0</v>
      </c>
      <c r="DV374">
        <v>8</v>
      </c>
      <c r="DW374">
        <v>0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0</v>
      </c>
      <c r="EH374">
        <v>1</v>
      </c>
      <c r="EI374">
        <v>0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0</v>
      </c>
      <c r="ES374">
        <v>0</v>
      </c>
      <c r="ET374">
        <v>0</v>
      </c>
      <c r="EU374">
        <v>0</v>
      </c>
      <c r="EV374">
        <v>0</v>
      </c>
      <c r="EW374">
        <v>0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29</v>
      </c>
      <c r="FF374">
        <v>0</v>
      </c>
      <c r="FG374">
        <v>9</v>
      </c>
      <c r="FH374">
        <v>0</v>
      </c>
      <c r="FI374">
        <v>0</v>
      </c>
      <c r="FJ374">
        <v>0</v>
      </c>
      <c r="FK374">
        <v>0</v>
      </c>
      <c r="FL374">
        <v>0</v>
      </c>
      <c r="FM374">
        <v>0</v>
      </c>
      <c r="FN374">
        <v>0</v>
      </c>
      <c r="FO374">
        <v>0</v>
      </c>
      <c r="FP374">
        <v>0</v>
      </c>
    </row>
    <row r="375" spans="1:172" x14ac:dyDescent="0.2">
      <c r="A375">
        <v>6057</v>
      </c>
      <c r="B375" t="s">
        <v>733</v>
      </c>
      <c r="C375" t="s">
        <v>44</v>
      </c>
      <c r="D375" t="s">
        <v>631</v>
      </c>
      <c r="E375">
        <v>2003</v>
      </c>
      <c r="F375">
        <v>16</v>
      </c>
      <c r="G375" t="s">
        <v>777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0.2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0.7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1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0</v>
      </c>
      <c r="CA375">
        <v>0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0</v>
      </c>
      <c r="CO375">
        <v>0</v>
      </c>
      <c r="CP375">
        <v>0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0</v>
      </c>
      <c r="DN375">
        <v>0</v>
      </c>
      <c r="DO375">
        <v>0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0</v>
      </c>
      <c r="DW375">
        <v>0</v>
      </c>
      <c r="DX375">
        <v>0</v>
      </c>
      <c r="DY375">
        <v>0</v>
      </c>
      <c r="DZ375">
        <v>0</v>
      </c>
      <c r="EA375">
        <v>0</v>
      </c>
      <c r="EB375">
        <v>0</v>
      </c>
      <c r="EC375">
        <v>0</v>
      </c>
      <c r="ED375">
        <v>0</v>
      </c>
      <c r="EE375">
        <v>0</v>
      </c>
      <c r="EF375">
        <v>0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0</v>
      </c>
      <c r="EQ375">
        <v>0</v>
      </c>
      <c r="ER375">
        <v>0</v>
      </c>
      <c r="ES375">
        <v>0</v>
      </c>
      <c r="ET375">
        <v>0</v>
      </c>
      <c r="EU375">
        <v>0</v>
      </c>
      <c r="EV375">
        <v>0</v>
      </c>
      <c r="EW375">
        <v>0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0</v>
      </c>
      <c r="FD375">
        <v>0</v>
      </c>
      <c r="FE375">
        <v>501</v>
      </c>
      <c r="FF375">
        <v>0</v>
      </c>
      <c r="FG375">
        <v>268</v>
      </c>
      <c r="FH375">
        <v>0</v>
      </c>
      <c r="FI375">
        <v>230</v>
      </c>
      <c r="FJ375">
        <v>0</v>
      </c>
      <c r="FK375">
        <v>0</v>
      </c>
      <c r="FL375">
        <v>0</v>
      </c>
      <c r="FM375">
        <v>0</v>
      </c>
      <c r="FN375">
        <v>0</v>
      </c>
      <c r="FO375">
        <v>0</v>
      </c>
      <c r="FP375">
        <v>0</v>
      </c>
    </row>
    <row r="376" spans="1:172" x14ac:dyDescent="0.2">
      <c r="A376">
        <v>6060</v>
      </c>
      <c r="B376" t="s">
        <v>811</v>
      </c>
      <c r="C376" t="s">
        <v>49</v>
      </c>
      <c r="D376" t="s">
        <v>631</v>
      </c>
      <c r="E376">
        <v>1988</v>
      </c>
      <c r="F376">
        <v>31</v>
      </c>
      <c r="G376" t="s">
        <v>781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4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0</v>
      </c>
      <c r="CA376">
        <v>0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0</v>
      </c>
      <c r="DP376">
        <v>0</v>
      </c>
      <c r="DQ376">
        <v>0</v>
      </c>
      <c r="DR376">
        <v>0</v>
      </c>
      <c r="DS376">
        <v>0</v>
      </c>
      <c r="DT376">
        <v>0</v>
      </c>
      <c r="DU376">
        <v>0</v>
      </c>
      <c r="DV376">
        <v>0</v>
      </c>
      <c r="DW376">
        <v>0</v>
      </c>
      <c r="DX376">
        <v>0</v>
      </c>
      <c r="DY376">
        <v>0</v>
      </c>
      <c r="DZ376">
        <v>0</v>
      </c>
      <c r="EA376">
        <v>0</v>
      </c>
      <c r="EB376">
        <v>0</v>
      </c>
      <c r="EC376">
        <v>0</v>
      </c>
      <c r="ED376">
        <v>0</v>
      </c>
      <c r="EE376">
        <v>0</v>
      </c>
      <c r="EF376">
        <v>0</v>
      </c>
      <c r="EG376">
        <v>0</v>
      </c>
      <c r="EH376">
        <v>0</v>
      </c>
      <c r="EI376">
        <v>0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0</v>
      </c>
      <c r="EP376">
        <v>0</v>
      </c>
      <c r="EQ376">
        <v>0</v>
      </c>
      <c r="ER376">
        <v>0</v>
      </c>
      <c r="ES376">
        <v>0</v>
      </c>
      <c r="ET376">
        <v>0</v>
      </c>
      <c r="EU376">
        <v>0</v>
      </c>
      <c r="EV376">
        <v>0</v>
      </c>
      <c r="EW376">
        <v>0</v>
      </c>
      <c r="EX376">
        <v>0</v>
      </c>
      <c r="EY376">
        <v>0</v>
      </c>
      <c r="EZ376">
        <v>0</v>
      </c>
      <c r="FA376">
        <v>0</v>
      </c>
      <c r="FB376">
        <v>0</v>
      </c>
      <c r="FC376">
        <v>0</v>
      </c>
      <c r="FD376">
        <v>0</v>
      </c>
      <c r="FE376">
        <v>429</v>
      </c>
      <c r="FF376">
        <v>0</v>
      </c>
      <c r="FG376">
        <v>0</v>
      </c>
      <c r="FH376">
        <v>0</v>
      </c>
      <c r="FI376">
        <v>0</v>
      </c>
      <c r="FJ376">
        <v>0</v>
      </c>
      <c r="FK376">
        <v>0</v>
      </c>
      <c r="FL376">
        <v>0</v>
      </c>
      <c r="FM376">
        <v>0</v>
      </c>
      <c r="FN376">
        <v>0</v>
      </c>
      <c r="FO376">
        <v>0</v>
      </c>
      <c r="FP376">
        <v>0</v>
      </c>
    </row>
    <row r="377" spans="1:172" x14ac:dyDescent="0.2">
      <c r="A377">
        <v>6080</v>
      </c>
      <c r="B377" t="s">
        <v>658</v>
      </c>
      <c r="C377" t="s">
        <v>56</v>
      </c>
      <c r="D377" t="s">
        <v>631</v>
      </c>
      <c r="E377">
        <v>1966</v>
      </c>
      <c r="F377">
        <v>53</v>
      </c>
      <c r="G377" t="s">
        <v>779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9.5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0</v>
      </c>
      <c r="DX377">
        <v>0</v>
      </c>
      <c r="DY377">
        <v>0</v>
      </c>
      <c r="DZ377">
        <v>0</v>
      </c>
      <c r="EA377">
        <v>0</v>
      </c>
      <c r="EB377">
        <v>0</v>
      </c>
      <c r="EC377">
        <v>0</v>
      </c>
      <c r="ED377">
        <v>0</v>
      </c>
      <c r="EE377">
        <v>0</v>
      </c>
      <c r="EF377">
        <v>0</v>
      </c>
      <c r="EG377">
        <v>0</v>
      </c>
      <c r="EH377">
        <v>0</v>
      </c>
      <c r="EI377">
        <v>0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0</v>
      </c>
      <c r="ES377">
        <v>0</v>
      </c>
      <c r="ET377">
        <v>0</v>
      </c>
      <c r="EU377">
        <v>0</v>
      </c>
      <c r="EV377">
        <v>0</v>
      </c>
      <c r="EW377">
        <v>0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17</v>
      </c>
      <c r="FE377">
        <v>0</v>
      </c>
      <c r="FF377">
        <v>0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0</v>
      </c>
      <c r="FP377">
        <v>0</v>
      </c>
    </row>
    <row r="378" spans="1:172" x14ac:dyDescent="0.2">
      <c r="A378">
        <v>6082</v>
      </c>
      <c r="B378" t="s">
        <v>363</v>
      </c>
      <c r="C378" t="s">
        <v>60</v>
      </c>
      <c r="D378" t="s">
        <v>631</v>
      </c>
      <c r="E378">
        <v>2005</v>
      </c>
      <c r="F378">
        <v>14</v>
      </c>
      <c r="G378" t="s">
        <v>788</v>
      </c>
      <c r="H378">
        <v>0</v>
      </c>
      <c r="I378">
        <v>0</v>
      </c>
      <c r="J378">
        <v>223.1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3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12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12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0</v>
      </c>
      <c r="CA378">
        <v>0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1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8.5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0</v>
      </c>
      <c r="DW378">
        <v>0</v>
      </c>
      <c r="DX378">
        <v>2</v>
      </c>
      <c r="DY378">
        <v>0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0</v>
      </c>
      <c r="ER378">
        <v>0</v>
      </c>
      <c r="ES378">
        <v>0</v>
      </c>
      <c r="ET378">
        <v>0</v>
      </c>
      <c r="EU378">
        <v>0</v>
      </c>
      <c r="EV378">
        <v>0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170</v>
      </c>
      <c r="FF378">
        <v>0</v>
      </c>
      <c r="FG378">
        <v>80</v>
      </c>
      <c r="FH378">
        <v>0</v>
      </c>
      <c r="FI378">
        <v>55</v>
      </c>
      <c r="FJ378">
        <v>0</v>
      </c>
      <c r="FK378">
        <v>18</v>
      </c>
      <c r="FL378">
        <v>0</v>
      </c>
      <c r="FM378">
        <v>0</v>
      </c>
      <c r="FN378">
        <v>0</v>
      </c>
      <c r="FO378">
        <v>0</v>
      </c>
      <c r="FP378">
        <v>0</v>
      </c>
    </row>
    <row r="379" spans="1:172" x14ac:dyDescent="0.2">
      <c r="A379">
        <v>6096</v>
      </c>
      <c r="B379" t="s">
        <v>644</v>
      </c>
      <c r="C379" t="s">
        <v>81</v>
      </c>
      <c r="D379" t="s">
        <v>631</v>
      </c>
      <c r="E379">
        <v>2007</v>
      </c>
      <c r="F379">
        <v>12</v>
      </c>
      <c r="G379" t="s">
        <v>791</v>
      </c>
      <c r="H379">
        <v>0</v>
      </c>
      <c r="I379">
        <v>0</v>
      </c>
      <c r="J379">
        <v>31.9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5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3.5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0</v>
      </c>
      <c r="DL379">
        <v>0</v>
      </c>
      <c r="DM379">
        <v>0</v>
      </c>
      <c r="DN379">
        <v>0</v>
      </c>
      <c r="DO379">
        <v>0</v>
      </c>
      <c r="DP379">
        <v>0</v>
      </c>
      <c r="DQ379">
        <v>0</v>
      </c>
      <c r="DR379">
        <v>0</v>
      </c>
      <c r="DS379">
        <v>0</v>
      </c>
      <c r="DT379">
        <v>0</v>
      </c>
      <c r="DU379">
        <v>0</v>
      </c>
      <c r="DV379">
        <v>0</v>
      </c>
      <c r="DW379">
        <v>0</v>
      </c>
      <c r="DX379">
        <v>0</v>
      </c>
      <c r="DY379">
        <v>1</v>
      </c>
      <c r="DZ379">
        <v>0</v>
      </c>
      <c r="EA379">
        <v>0</v>
      </c>
      <c r="EB379">
        <v>0</v>
      </c>
      <c r="EC379">
        <v>0</v>
      </c>
      <c r="ED379">
        <v>0</v>
      </c>
      <c r="EE379">
        <v>0</v>
      </c>
      <c r="EF379">
        <v>0</v>
      </c>
      <c r="EG379">
        <v>0</v>
      </c>
      <c r="EH379">
        <v>0</v>
      </c>
      <c r="EI379">
        <v>0</v>
      </c>
      <c r="EJ379">
        <v>0</v>
      </c>
      <c r="EK379">
        <v>1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0</v>
      </c>
      <c r="ES379">
        <v>0</v>
      </c>
      <c r="ET379">
        <v>0</v>
      </c>
      <c r="EU379">
        <v>0</v>
      </c>
      <c r="EV379">
        <v>0</v>
      </c>
      <c r="EW379">
        <v>0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0</v>
      </c>
      <c r="FD379">
        <v>0</v>
      </c>
      <c r="FE379">
        <v>503</v>
      </c>
      <c r="FF379">
        <v>0</v>
      </c>
      <c r="FG379">
        <v>179</v>
      </c>
      <c r="FH379">
        <v>0</v>
      </c>
      <c r="FI379">
        <v>145</v>
      </c>
      <c r="FJ379">
        <v>0</v>
      </c>
      <c r="FK379">
        <v>77</v>
      </c>
      <c r="FL379">
        <v>0</v>
      </c>
      <c r="FM379">
        <v>32</v>
      </c>
      <c r="FN379">
        <v>0</v>
      </c>
      <c r="FO379">
        <v>0</v>
      </c>
      <c r="FP379">
        <v>0</v>
      </c>
    </row>
    <row r="380" spans="1:172" x14ac:dyDescent="0.2">
      <c r="A380">
        <v>6102</v>
      </c>
      <c r="B380" t="s">
        <v>364</v>
      </c>
      <c r="C380" t="s">
        <v>77</v>
      </c>
      <c r="D380" t="s">
        <v>631</v>
      </c>
      <c r="E380">
        <v>2002</v>
      </c>
      <c r="F380">
        <v>17</v>
      </c>
      <c r="G380" t="s">
        <v>787</v>
      </c>
      <c r="H380">
        <v>0</v>
      </c>
      <c r="I380">
        <v>538</v>
      </c>
      <c r="J380">
        <v>1001.9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8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3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5</v>
      </c>
      <c r="AV380">
        <v>5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8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5</v>
      </c>
      <c r="BO380">
        <v>5</v>
      </c>
      <c r="BP380">
        <v>0</v>
      </c>
      <c r="BQ380">
        <v>0</v>
      </c>
      <c r="BR380">
        <v>0</v>
      </c>
      <c r="BS380">
        <v>0</v>
      </c>
      <c r="BT380">
        <v>8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0</v>
      </c>
      <c r="CA380">
        <v>0</v>
      </c>
      <c r="CB380">
        <v>0</v>
      </c>
      <c r="CC380">
        <v>0</v>
      </c>
      <c r="CD380">
        <v>0</v>
      </c>
      <c r="CE380">
        <v>0</v>
      </c>
      <c r="CF380">
        <v>0</v>
      </c>
      <c r="CG380">
        <v>5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3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0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0</v>
      </c>
      <c r="DQ380">
        <v>0</v>
      </c>
      <c r="DR380">
        <v>0</v>
      </c>
      <c r="DS380">
        <v>0</v>
      </c>
      <c r="DT380">
        <v>0</v>
      </c>
      <c r="DU380">
        <v>0</v>
      </c>
      <c r="DV380">
        <v>2</v>
      </c>
      <c r="DW380">
        <v>4</v>
      </c>
      <c r="DX380">
        <v>0</v>
      </c>
      <c r="DY380">
        <v>0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0</v>
      </c>
      <c r="EF380">
        <v>0</v>
      </c>
      <c r="EG380">
        <v>0</v>
      </c>
      <c r="EH380">
        <v>1</v>
      </c>
      <c r="EI380">
        <v>2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0</v>
      </c>
      <c r="EQ380">
        <v>0</v>
      </c>
      <c r="ER380">
        <v>0</v>
      </c>
      <c r="ES380">
        <v>0</v>
      </c>
      <c r="ET380">
        <v>0</v>
      </c>
      <c r="EU380">
        <v>0</v>
      </c>
      <c r="EV380">
        <v>0</v>
      </c>
      <c r="EW380">
        <v>0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37</v>
      </c>
      <c r="FF380">
        <v>0</v>
      </c>
      <c r="FG380">
        <v>15</v>
      </c>
      <c r="FH380">
        <v>0</v>
      </c>
      <c r="FI380">
        <v>8</v>
      </c>
      <c r="FJ380">
        <v>0</v>
      </c>
      <c r="FK380">
        <v>0</v>
      </c>
      <c r="FL380">
        <v>0</v>
      </c>
      <c r="FM380">
        <v>0</v>
      </c>
      <c r="FN380">
        <v>0</v>
      </c>
      <c r="FO380">
        <v>0</v>
      </c>
      <c r="FP380">
        <v>0</v>
      </c>
    </row>
    <row r="381" spans="1:172" x14ac:dyDescent="0.2">
      <c r="A381">
        <v>6106</v>
      </c>
      <c r="B381" t="s">
        <v>829</v>
      </c>
      <c r="C381" t="s">
        <v>76</v>
      </c>
      <c r="D381" t="s">
        <v>631</v>
      </c>
      <c r="E381">
        <v>2006</v>
      </c>
      <c r="F381">
        <v>13</v>
      </c>
      <c r="G381" t="s">
        <v>789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0</v>
      </c>
      <c r="DU381">
        <v>0</v>
      </c>
      <c r="DV381">
        <v>0</v>
      </c>
      <c r="DW381">
        <v>0</v>
      </c>
      <c r="DX381">
        <v>0</v>
      </c>
      <c r="DY381">
        <v>2</v>
      </c>
      <c r="DZ381">
        <v>0</v>
      </c>
      <c r="EA381">
        <v>0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0</v>
      </c>
      <c r="EI381">
        <v>0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0</v>
      </c>
      <c r="ES381">
        <v>0</v>
      </c>
      <c r="ET381">
        <v>0</v>
      </c>
      <c r="EU381">
        <v>0</v>
      </c>
      <c r="EV381">
        <v>0</v>
      </c>
      <c r="EW381">
        <v>0</v>
      </c>
      <c r="EX381">
        <v>0</v>
      </c>
      <c r="EY381">
        <v>0</v>
      </c>
      <c r="EZ381">
        <v>0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0</v>
      </c>
      <c r="FL381">
        <v>0</v>
      </c>
      <c r="FM381">
        <v>0</v>
      </c>
      <c r="FN381">
        <v>0</v>
      </c>
      <c r="FO381">
        <v>0</v>
      </c>
      <c r="FP381">
        <v>0</v>
      </c>
    </row>
    <row r="382" spans="1:172" x14ac:dyDescent="0.2">
      <c r="A382">
        <v>6120</v>
      </c>
      <c r="B382" t="s">
        <v>365</v>
      </c>
      <c r="C382" t="s">
        <v>70</v>
      </c>
      <c r="D382" t="s">
        <v>631</v>
      </c>
      <c r="E382">
        <v>1959</v>
      </c>
      <c r="F382">
        <v>60</v>
      </c>
      <c r="G382" t="s">
        <v>778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0</v>
      </c>
      <c r="BZ382">
        <v>0</v>
      </c>
      <c r="CA382">
        <v>0</v>
      </c>
      <c r="CB382">
        <v>0</v>
      </c>
      <c r="CC382">
        <v>0</v>
      </c>
      <c r="CD382">
        <v>0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0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0</v>
      </c>
      <c r="DH382">
        <v>0</v>
      </c>
      <c r="DI382">
        <v>0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0</v>
      </c>
      <c r="DQ382">
        <v>0</v>
      </c>
      <c r="DR382">
        <v>0</v>
      </c>
      <c r="DS382">
        <v>0</v>
      </c>
      <c r="DT382">
        <v>0</v>
      </c>
      <c r="DU382">
        <v>0</v>
      </c>
      <c r="DV382">
        <v>0</v>
      </c>
      <c r="DW382">
        <v>0</v>
      </c>
      <c r="DX382">
        <v>0</v>
      </c>
      <c r="DY382">
        <v>0</v>
      </c>
      <c r="DZ382">
        <v>0</v>
      </c>
      <c r="EA382">
        <v>0</v>
      </c>
      <c r="EB382">
        <v>0</v>
      </c>
      <c r="EC382">
        <v>0</v>
      </c>
      <c r="ED382">
        <v>4</v>
      </c>
      <c r="EE382">
        <v>0</v>
      </c>
      <c r="EF382">
        <v>0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0</v>
      </c>
      <c r="ES382">
        <v>0</v>
      </c>
      <c r="ET382">
        <v>0</v>
      </c>
      <c r="EU382">
        <v>0</v>
      </c>
      <c r="EV382">
        <v>0</v>
      </c>
      <c r="EW382">
        <v>0</v>
      </c>
      <c r="EX382">
        <v>0</v>
      </c>
      <c r="EY382">
        <v>0</v>
      </c>
      <c r="EZ382">
        <v>0</v>
      </c>
      <c r="FA382">
        <v>0</v>
      </c>
      <c r="FB382">
        <v>114</v>
      </c>
      <c r="FC382">
        <v>0</v>
      </c>
      <c r="FD382">
        <v>0</v>
      </c>
      <c r="FE382">
        <v>0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0</v>
      </c>
      <c r="FN382">
        <v>0</v>
      </c>
      <c r="FO382">
        <v>0</v>
      </c>
      <c r="FP382">
        <v>0</v>
      </c>
    </row>
    <row r="383" spans="1:172" x14ac:dyDescent="0.2">
      <c r="A383">
        <v>6123</v>
      </c>
      <c r="B383" t="s">
        <v>579</v>
      </c>
      <c r="C383" t="s">
        <v>95</v>
      </c>
      <c r="D383" t="s">
        <v>631</v>
      </c>
      <c r="E383">
        <v>1971</v>
      </c>
      <c r="F383">
        <v>48</v>
      </c>
      <c r="G383" t="s">
        <v>780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>
        <v>0</v>
      </c>
      <c r="DL383">
        <v>0</v>
      </c>
      <c r="DM383">
        <v>0</v>
      </c>
      <c r="DN383">
        <v>0</v>
      </c>
      <c r="DO383">
        <v>0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0</v>
      </c>
      <c r="DV383">
        <v>0</v>
      </c>
      <c r="DW383">
        <v>0</v>
      </c>
      <c r="DX383">
        <v>0</v>
      </c>
      <c r="DY383">
        <v>0</v>
      </c>
      <c r="DZ383">
        <v>0</v>
      </c>
      <c r="EA383">
        <v>2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0</v>
      </c>
      <c r="EH383">
        <v>0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0</v>
      </c>
      <c r="ES383">
        <v>0</v>
      </c>
      <c r="ET383">
        <v>0</v>
      </c>
      <c r="EU383">
        <v>0</v>
      </c>
      <c r="EV383">
        <v>0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98</v>
      </c>
      <c r="FC383">
        <v>0</v>
      </c>
      <c r="FD383">
        <v>0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0</v>
      </c>
      <c r="FL383">
        <v>0</v>
      </c>
      <c r="FM383">
        <v>0</v>
      </c>
      <c r="FN383">
        <v>0</v>
      </c>
      <c r="FO383">
        <v>0</v>
      </c>
      <c r="FP383">
        <v>0</v>
      </c>
    </row>
    <row r="384" spans="1:172" x14ac:dyDescent="0.2">
      <c r="A384">
        <v>6129</v>
      </c>
      <c r="B384" t="s">
        <v>624</v>
      </c>
      <c r="C384" t="s">
        <v>53</v>
      </c>
      <c r="D384" t="s">
        <v>631</v>
      </c>
      <c r="E384">
        <v>1968</v>
      </c>
      <c r="F384">
        <v>51</v>
      </c>
      <c r="G384" t="s">
        <v>779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4</v>
      </c>
      <c r="DO384">
        <v>0</v>
      </c>
      <c r="DP384">
        <v>0</v>
      </c>
      <c r="DQ384">
        <v>0</v>
      </c>
      <c r="DR384">
        <v>0</v>
      </c>
      <c r="DS384">
        <v>0</v>
      </c>
      <c r="DT384">
        <v>0</v>
      </c>
      <c r="DU384">
        <v>0</v>
      </c>
      <c r="DV384">
        <v>0</v>
      </c>
      <c r="DW384">
        <v>0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0</v>
      </c>
      <c r="EH384">
        <v>0</v>
      </c>
      <c r="EI384">
        <v>0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1</v>
      </c>
      <c r="EP384">
        <v>0</v>
      </c>
      <c r="EQ384">
        <v>0</v>
      </c>
      <c r="ER384">
        <v>0</v>
      </c>
      <c r="ES384">
        <v>0</v>
      </c>
      <c r="ET384">
        <v>0</v>
      </c>
      <c r="EU384">
        <v>0</v>
      </c>
      <c r="EV384">
        <v>0</v>
      </c>
      <c r="EW384">
        <v>0</v>
      </c>
      <c r="EX384">
        <v>0</v>
      </c>
      <c r="EY384">
        <v>0</v>
      </c>
      <c r="EZ384">
        <v>0</v>
      </c>
      <c r="FA384">
        <v>0</v>
      </c>
      <c r="FB384">
        <v>87</v>
      </c>
      <c r="FC384">
        <v>0</v>
      </c>
      <c r="FD384">
        <v>0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0</v>
      </c>
      <c r="FK384">
        <v>0</v>
      </c>
      <c r="FL384">
        <v>0</v>
      </c>
      <c r="FM384">
        <v>0</v>
      </c>
      <c r="FN384">
        <v>0</v>
      </c>
      <c r="FO384">
        <v>0</v>
      </c>
      <c r="FP384">
        <v>0</v>
      </c>
    </row>
    <row r="385" spans="1:172" x14ac:dyDescent="0.2">
      <c r="A385">
        <v>6143</v>
      </c>
      <c r="B385" t="s">
        <v>520</v>
      </c>
      <c r="C385" t="s">
        <v>56</v>
      </c>
      <c r="D385" t="s">
        <v>631</v>
      </c>
      <c r="E385">
        <v>2006</v>
      </c>
      <c r="F385">
        <v>13</v>
      </c>
      <c r="G385" t="s">
        <v>789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1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1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1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0</v>
      </c>
      <c r="DV385">
        <v>0</v>
      </c>
      <c r="DW385">
        <v>0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0</v>
      </c>
      <c r="EP385">
        <v>0</v>
      </c>
      <c r="EQ385">
        <v>0</v>
      </c>
      <c r="ER385">
        <v>0</v>
      </c>
      <c r="ES385">
        <v>0</v>
      </c>
      <c r="ET385">
        <v>0</v>
      </c>
      <c r="EU385">
        <v>0</v>
      </c>
      <c r="EV385">
        <v>0</v>
      </c>
      <c r="EW385">
        <v>0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519</v>
      </c>
      <c r="FF385">
        <v>0</v>
      </c>
      <c r="FG385">
        <v>228</v>
      </c>
      <c r="FH385">
        <v>0</v>
      </c>
      <c r="FI385">
        <v>190</v>
      </c>
      <c r="FJ385">
        <v>0</v>
      </c>
      <c r="FK385">
        <v>106</v>
      </c>
      <c r="FL385">
        <v>0</v>
      </c>
      <c r="FM385">
        <v>0</v>
      </c>
      <c r="FN385">
        <v>0</v>
      </c>
      <c r="FO385">
        <v>0</v>
      </c>
      <c r="FP385">
        <v>0</v>
      </c>
    </row>
    <row r="386" spans="1:172" x14ac:dyDescent="0.2">
      <c r="A386">
        <v>6144</v>
      </c>
      <c r="B386" t="s">
        <v>890</v>
      </c>
      <c r="C386" t="s">
        <v>52</v>
      </c>
      <c r="D386" t="s">
        <v>631</v>
      </c>
      <c r="E386">
        <v>1992</v>
      </c>
      <c r="F386">
        <v>27</v>
      </c>
      <c r="G386" t="s">
        <v>781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0</v>
      </c>
      <c r="CA386">
        <v>0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0</v>
      </c>
      <c r="DQ386">
        <v>0</v>
      </c>
      <c r="DR386">
        <v>0</v>
      </c>
      <c r="DS386">
        <v>0</v>
      </c>
      <c r="DT386">
        <v>0</v>
      </c>
      <c r="DU386">
        <v>0</v>
      </c>
      <c r="DV386">
        <v>0</v>
      </c>
      <c r="DW386">
        <v>0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0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0</v>
      </c>
      <c r="EQ386">
        <v>0</v>
      </c>
      <c r="ER386">
        <v>0</v>
      </c>
      <c r="ES386">
        <v>0</v>
      </c>
      <c r="ET386">
        <v>0</v>
      </c>
      <c r="EU386">
        <v>0</v>
      </c>
      <c r="EV386">
        <v>0</v>
      </c>
      <c r="EW386">
        <v>0</v>
      </c>
      <c r="EX386">
        <v>0</v>
      </c>
      <c r="EY386">
        <v>0</v>
      </c>
      <c r="EZ386">
        <v>0</v>
      </c>
      <c r="FA386">
        <v>0</v>
      </c>
      <c r="FB386">
        <v>0</v>
      </c>
      <c r="FC386">
        <v>0</v>
      </c>
      <c r="FD386">
        <v>0</v>
      </c>
      <c r="FE386">
        <v>0</v>
      </c>
      <c r="FF386">
        <v>0</v>
      </c>
      <c r="FG386">
        <v>0</v>
      </c>
      <c r="FH386">
        <v>0</v>
      </c>
      <c r="FI386">
        <v>0</v>
      </c>
      <c r="FJ386">
        <v>0</v>
      </c>
      <c r="FK386">
        <v>0</v>
      </c>
      <c r="FL386">
        <v>0</v>
      </c>
      <c r="FM386">
        <v>0</v>
      </c>
      <c r="FN386">
        <v>0</v>
      </c>
      <c r="FO386">
        <v>0</v>
      </c>
      <c r="FP386">
        <v>0</v>
      </c>
    </row>
    <row r="387" spans="1:172" x14ac:dyDescent="0.2">
      <c r="A387">
        <v>6150</v>
      </c>
      <c r="B387" t="s">
        <v>366</v>
      </c>
      <c r="C387" t="s">
        <v>44</v>
      </c>
      <c r="D387" t="s">
        <v>632</v>
      </c>
      <c r="E387">
        <v>2000</v>
      </c>
      <c r="F387">
        <v>19</v>
      </c>
      <c r="G387" t="s">
        <v>782</v>
      </c>
      <c r="H387">
        <v>0</v>
      </c>
      <c r="I387">
        <v>1777</v>
      </c>
      <c r="J387">
        <v>4038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16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0</v>
      </c>
      <c r="BZ387">
        <v>0</v>
      </c>
      <c r="CA387">
        <v>0</v>
      </c>
      <c r="CB387">
        <v>0</v>
      </c>
      <c r="CC387">
        <v>0</v>
      </c>
      <c r="CD387">
        <v>0</v>
      </c>
      <c r="CE387">
        <v>0</v>
      </c>
      <c r="CF387">
        <v>20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4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0</v>
      </c>
      <c r="DT387">
        <v>0</v>
      </c>
      <c r="DU387">
        <v>0</v>
      </c>
      <c r="DV387">
        <v>20</v>
      </c>
      <c r="DW387">
        <v>0</v>
      </c>
      <c r="DX387">
        <v>0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12</v>
      </c>
      <c r="EH387">
        <v>8</v>
      </c>
      <c r="EI387">
        <v>0</v>
      </c>
      <c r="EJ387">
        <v>0</v>
      </c>
      <c r="EK387">
        <v>0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0</v>
      </c>
      <c r="ER387">
        <v>0</v>
      </c>
      <c r="ES387">
        <v>0</v>
      </c>
      <c r="ET387">
        <v>0</v>
      </c>
      <c r="EU387">
        <v>0</v>
      </c>
      <c r="EV387">
        <v>0</v>
      </c>
      <c r="EW387">
        <v>0</v>
      </c>
      <c r="EX387">
        <v>0</v>
      </c>
      <c r="EY387">
        <v>0</v>
      </c>
      <c r="EZ387">
        <v>0</v>
      </c>
      <c r="FA387">
        <v>0</v>
      </c>
      <c r="FB387">
        <v>0</v>
      </c>
      <c r="FC387">
        <v>0</v>
      </c>
      <c r="FD387">
        <v>0</v>
      </c>
      <c r="FE387">
        <v>0</v>
      </c>
      <c r="FF387">
        <v>3</v>
      </c>
      <c r="FG387">
        <v>0</v>
      </c>
      <c r="FH387">
        <v>1</v>
      </c>
      <c r="FI387">
        <v>0</v>
      </c>
      <c r="FJ387">
        <v>0</v>
      </c>
      <c r="FK387">
        <v>0</v>
      </c>
      <c r="FL387">
        <v>0</v>
      </c>
      <c r="FM387">
        <v>0</v>
      </c>
      <c r="FN387">
        <v>0</v>
      </c>
      <c r="FO387">
        <v>0</v>
      </c>
      <c r="FP387">
        <v>0</v>
      </c>
    </row>
    <row r="388" spans="1:172" x14ac:dyDescent="0.2">
      <c r="A388">
        <v>6162</v>
      </c>
      <c r="B388" t="s">
        <v>673</v>
      </c>
      <c r="C388" t="s">
        <v>57</v>
      </c>
      <c r="D388" t="s">
        <v>631</v>
      </c>
      <c r="E388">
        <v>1984</v>
      </c>
      <c r="F388">
        <v>35</v>
      </c>
      <c r="G388" t="s">
        <v>781</v>
      </c>
      <c r="H388">
        <v>0</v>
      </c>
      <c r="I388">
        <v>441.5</v>
      </c>
      <c r="J388">
        <v>701.3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0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0</v>
      </c>
      <c r="DP388">
        <v>0</v>
      </c>
      <c r="DQ388">
        <v>0</v>
      </c>
      <c r="DR388">
        <v>0</v>
      </c>
      <c r="DS388">
        <v>0</v>
      </c>
      <c r="DT388">
        <v>0</v>
      </c>
      <c r="DU388">
        <v>0</v>
      </c>
      <c r="DV388">
        <v>0</v>
      </c>
      <c r="DW388">
        <v>0</v>
      </c>
      <c r="DX388">
        <v>0</v>
      </c>
      <c r="DY388">
        <v>0</v>
      </c>
      <c r="DZ388">
        <v>0</v>
      </c>
      <c r="EA388">
        <v>0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0</v>
      </c>
      <c r="EH388">
        <v>0</v>
      </c>
      <c r="EI388">
        <v>0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0</v>
      </c>
      <c r="ER388">
        <v>0</v>
      </c>
      <c r="ES388">
        <v>0</v>
      </c>
      <c r="ET388">
        <v>0</v>
      </c>
      <c r="EU388">
        <v>0</v>
      </c>
      <c r="EV388">
        <v>0</v>
      </c>
      <c r="EW388">
        <v>0</v>
      </c>
      <c r="EX388">
        <v>0</v>
      </c>
      <c r="EY388">
        <v>0</v>
      </c>
      <c r="EZ388">
        <v>0</v>
      </c>
      <c r="FA388">
        <v>0</v>
      </c>
      <c r="FB388">
        <v>0</v>
      </c>
      <c r="FC388">
        <v>0</v>
      </c>
      <c r="FD388">
        <v>0</v>
      </c>
      <c r="FE388">
        <v>146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0</v>
      </c>
      <c r="FL388">
        <v>0</v>
      </c>
      <c r="FM388">
        <v>0</v>
      </c>
      <c r="FN388">
        <v>0</v>
      </c>
      <c r="FO388">
        <v>0</v>
      </c>
      <c r="FP388">
        <v>0</v>
      </c>
    </row>
    <row r="389" spans="1:172" x14ac:dyDescent="0.2">
      <c r="A389">
        <v>6181</v>
      </c>
      <c r="B389" t="s">
        <v>367</v>
      </c>
      <c r="C389" t="s">
        <v>55</v>
      </c>
      <c r="D389" t="s">
        <v>631</v>
      </c>
      <c r="E389">
        <v>2001</v>
      </c>
      <c r="F389">
        <v>18</v>
      </c>
      <c r="G389" t="s">
        <v>785</v>
      </c>
      <c r="H389">
        <v>0</v>
      </c>
      <c r="I389">
        <v>0</v>
      </c>
      <c r="J389">
        <v>98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0</v>
      </c>
      <c r="BZ389">
        <v>0</v>
      </c>
      <c r="CA389">
        <v>0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0</v>
      </c>
      <c r="CK389">
        <v>0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0</v>
      </c>
      <c r="DP389">
        <v>0</v>
      </c>
      <c r="DQ389">
        <v>0</v>
      </c>
      <c r="DR389">
        <v>0</v>
      </c>
      <c r="DS389">
        <v>0</v>
      </c>
      <c r="DT389">
        <v>0</v>
      </c>
      <c r="DU389">
        <v>0</v>
      </c>
      <c r="DV389">
        <v>0</v>
      </c>
      <c r="DW389">
        <v>0</v>
      </c>
      <c r="DX389">
        <v>0</v>
      </c>
      <c r="DY389">
        <v>0</v>
      </c>
      <c r="DZ389">
        <v>0</v>
      </c>
      <c r="EA389">
        <v>0</v>
      </c>
      <c r="EB389">
        <v>0</v>
      </c>
      <c r="EC389">
        <v>0</v>
      </c>
      <c r="ED389">
        <v>0</v>
      </c>
      <c r="EE389">
        <v>0</v>
      </c>
      <c r="EF389">
        <v>0</v>
      </c>
      <c r="EG389">
        <v>0</v>
      </c>
      <c r="EH389">
        <v>0</v>
      </c>
      <c r="EI389">
        <v>0</v>
      </c>
      <c r="EJ389">
        <v>0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0</v>
      </c>
      <c r="EQ389">
        <v>0</v>
      </c>
      <c r="ER389">
        <v>0</v>
      </c>
      <c r="ES389">
        <v>0</v>
      </c>
      <c r="ET389">
        <v>0</v>
      </c>
      <c r="EU389">
        <v>0</v>
      </c>
      <c r="EV389">
        <v>0</v>
      </c>
      <c r="EW389">
        <v>0</v>
      </c>
      <c r="EX389">
        <v>0</v>
      </c>
      <c r="EY389">
        <v>0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421</v>
      </c>
      <c r="FF389">
        <v>0</v>
      </c>
      <c r="FG389">
        <v>0</v>
      </c>
      <c r="FH389">
        <v>0</v>
      </c>
      <c r="FI389">
        <v>0</v>
      </c>
      <c r="FJ389">
        <v>0</v>
      </c>
      <c r="FK389">
        <v>0</v>
      </c>
      <c r="FL389">
        <v>0</v>
      </c>
      <c r="FM389">
        <v>0</v>
      </c>
      <c r="FN389">
        <v>0</v>
      </c>
      <c r="FO389">
        <v>0</v>
      </c>
      <c r="FP389">
        <v>0</v>
      </c>
    </row>
    <row r="390" spans="1:172" x14ac:dyDescent="0.2">
      <c r="A390">
        <v>6186</v>
      </c>
      <c r="B390" t="s">
        <v>368</v>
      </c>
      <c r="C390" t="s">
        <v>56</v>
      </c>
      <c r="D390" t="s">
        <v>631</v>
      </c>
      <c r="E390">
        <v>2007</v>
      </c>
      <c r="F390">
        <v>12</v>
      </c>
      <c r="G390" t="s">
        <v>791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8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20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3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0</v>
      </c>
      <c r="CA390">
        <v>0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2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0</v>
      </c>
      <c r="DQ390">
        <v>0</v>
      </c>
      <c r="DR390">
        <v>0</v>
      </c>
      <c r="DS390">
        <v>0</v>
      </c>
      <c r="DT390">
        <v>0</v>
      </c>
      <c r="DU390">
        <v>0</v>
      </c>
      <c r="DV390">
        <v>0</v>
      </c>
      <c r="DW390">
        <v>0</v>
      </c>
      <c r="DX390">
        <v>0</v>
      </c>
      <c r="DY390">
        <v>0.5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0</v>
      </c>
      <c r="EJ390">
        <v>0</v>
      </c>
      <c r="EK390">
        <v>0.5</v>
      </c>
      <c r="EL390">
        <v>0</v>
      </c>
      <c r="EM390">
        <v>0</v>
      </c>
      <c r="EN390">
        <v>0</v>
      </c>
      <c r="EO390">
        <v>0</v>
      </c>
      <c r="EP390">
        <v>0</v>
      </c>
      <c r="EQ390">
        <v>0</v>
      </c>
      <c r="ER390">
        <v>0</v>
      </c>
      <c r="ES390">
        <v>0</v>
      </c>
      <c r="ET390">
        <v>0</v>
      </c>
      <c r="EU390">
        <v>0</v>
      </c>
      <c r="EV390">
        <v>0</v>
      </c>
      <c r="EW390">
        <v>0</v>
      </c>
      <c r="EX390">
        <v>0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119</v>
      </c>
      <c r="FH390">
        <v>0</v>
      </c>
      <c r="FI390">
        <v>87</v>
      </c>
      <c r="FJ390">
        <v>0</v>
      </c>
      <c r="FK390">
        <v>41</v>
      </c>
      <c r="FL390">
        <v>0</v>
      </c>
      <c r="FM390">
        <v>19</v>
      </c>
      <c r="FN390">
        <v>0</v>
      </c>
      <c r="FO390">
        <v>0</v>
      </c>
      <c r="FP390">
        <v>0</v>
      </c>
    </row>
    <row r="391" spans="1:172" x14ac:dyDescent="0.2">
      <c r="A391">
        <v>6187</v>
      </c>
      <c r="B391" t="s">
        <v>536</v>
      </c>
      <c r="C391" t="s">
        <v>40</v>
      </c>
      <c r="D391" t="s">
        <v>632</v>
      </c>
      <c r="E391">
        <v>1962</v>
      </c>
      <c r="F391">
        <v>57</v>
      </c>
      <c r="G391" t="s">
        <v>779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0</v>
      </c>
      <c r="CA391">
        <v>0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0</v>
      </c>
      <c r="DQ391">
        <v>0</v>
      </c>
      <c r="DR391">
        <v>0</v>
      </c>
      <c r="DS391">
        <v>0</v>
      </c>
      <c r="DT391">
        <v>0</v>
      </c>
      <c r="DU391">
        <v>0</v>
      </c>
      <c r="DV391">
        <v>0</v>
      </c>
      <c r="DW391">
        <v>0</v>
      </c>
      <c r="DX391">
        <v>0</v>
      </c>
      <c r="DY391">
        <v>0</v>
      </c>
      <c r="DZ391">
        <v>0</v>
      </c>
      <c r="EA391">
        <v>0</v>
      </c>
      <c r="EB391">
        <v>8</v>
      </c>
      <c r="EC391">
        <v>0</v>
      </c>
      <c r="ED391">
        <v>0</v>
      </c>
      <c r="EE391">
        <v>0</v>
      </c>
      <c r="EF391">
        <v>0</v>
      </c>
      <c r="EG391">
        <v>0</v>
      </c>
      <c r="EH391">
        <v>0</v>
      </c>
      <c r="EI391">
        <v>0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0</v>
      </c>
      <c r="EP391">
        <v>0</v>
      </c>
      <c r="EQ391">
        <v>0</v>
      </c>
      <c r="ER391">
        <v>0</v>
      </c>
      <c r="ES391">
        <v>0</v>
      </c>
      <c r="ET391">
        <v>0</v>
      </c>
      <c r="EU391">
        <v>0</v>
      </c>
      <c r="EV391">
        <v>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0</v>
      </c>
      <c r="FC391">
        <v>8</v>
      </c>
      <c r="FD391">
        <v>0</v>
      </c>
      <c r="FE391">
        <v>0</v>
      </c>
      <c r="FF391">
        <v>0</v>
      </c>
      <c r="FG391">
        <v>0</v>
      </c>
      <c r="FH391">
        <v>0</v>
      </c>
      <c r="FI391">
        <v>0</v>
      </c>
      <c r="FJ391">
        <v>0</v>
      </c>
      <c r="FK391">
        <v>0</v>
      </c>
      <c r="FL391">
        <v>0</v>
      </c>
      <c r="FM391">
        <v>0</v>
      </c>
      <c r="FN391">
        <v>0</v>
      </c>
      <c r="FO391">
        <v>0</v>
      </c>
      <c r="FP391">
        <v>0</v>
      </c>
    </row>
    <row r="392" spans="1:172" x14ac:dyDescent="0.2">
      <c r="A392">
        <v>6194</v>
      </c>
      <c r="B392" t="s">
        <v>369</v>
      </c>
      <c r="C392" t="s">
        <v>54</v>
      </c>
      <c r="D392" t="s">
        <v>631</v>
      </c>
      <c r="E392">
        <v>1950</v>
      </c>
      <c r="F392">
        <v>69</v>
      </c>
      <c r="G392" t="s">
        <v>774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0</v>
      </c>
      <c r="BZ392">
        <v>0</v>
      </c>
      <c r="CA392">
        <v>0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0</v>
      </c>
      <c r="CJ392">
        <v>0</v>
      </c>
      <c r="CK392">
        <v>0</v>
      </c>
      <c r="CL392">
        <v>0</v>
      </c>
      <c r="CM392">
        <v>3.5</v>
      </c>
      <c r="CN392">
        <v>0</v>
      </c>
      <c r="CO392">
        <v>0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0</v>
      </c>
      <c r="DI392">
        <v>0</v>
      </c>
      <c r="DJ392">
        <v>0</v>
      </c>
      <c r="DK392">
        <v>0</v>
      </c>
      <c r="DL392">
        <v>0</v>
      </c>
      <c r="DM392">
        <v>0</v>
      </c>
      <c r="DN392">
        <v>0</v>
      </c>
      <c r="DO392">
        <v>0</v>
      </c>
      <c r="DP392">
        <v>0</v>
      </c>
      <c r="DQ392">
        <v>0</v>
      </c>
      <c r="DR392">
        <v>0</v>
      </c>
      <c r="DS392">
        <v>0</v>
      </c>
      <c r="DT392">
        <v>0</v>
      </c>
      <c r="DU392">
        <v>0</v>
      </c>
      <c r="DV392">
        <v>0</v>
      </c>
      <c r="DW392">
        <v>0</v>
      </c>
      <c r="DX392">
        <v>0</v>
      </c>
      <c r="DY392">
        <v>0</v>
      </c>
      <c r="DZ392">
        <v>0</v>
      </c>
      <c r="EA392">
        <v>0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0</v>
      </c>
      <c r="EI392">
        <v>0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0</v>
      </c>
      <c r="EQ392">
        <v>8</v>
      </c>
      <c r="ER392">
        <v>0</v>
      </c>
      <c r="ES392">
        <v>0</v>
      </c>
      <c r="ET392">
        <v>0</v>
      </c>
      <c r="EU392">
        <v>0</v>
      </c>
      <c r="EV392">
        <v>0</v>
      </c>
      <c r="EW392">
        <v>0</v>
      </c>
      <c r="EX392">
        <v>0</v>
      </c>
      <c r="EY392">
        <v>0</v>
      </c>
      <c r="EZ392">
        <v>0</v>
      </c>
      <c r="FA392">
        <v>0</v>
      </c>
      <c r="FB392">
        <v>93</v>
      </c>
      <c r="FC392">
        <v>0</v>
      </c>
      <c r="FD392">
        <v>0</v>
      </c>
      <c r="FE392">
        <v>0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0</v>
      </c>
      <c r="FL392">
        <v>0</v>
      </c>
      <c r="FM392">
        <v>0</v>
      </c>
      <c r="FN392">
        <v>0</v>
      </c>
      <c r="FO392">
        <v>0</v>
      </c>
      <c r="FP392">
        <v>0</v>
      </c>
    </row>
    <row r="393" spans="1:172" x14ac:dyDescent="0.2">
      <c r="A393">
        <v>6197</v>
      </c>
      <c r="B393" t="s">
        <v>370</v>
      </c>
      <c r="C393" t="s">
        <v>59</v>
      </c>
      <c r="D393" t="s">
        <v>631</v>
      </c>
      <c r="E393">
        <v>2001</v>
      </c>
      <c r="F393">
        <v>18</v>
      </c>
      <c r="G393" t="s">
        <v>785</v>
      </c>
      <c r="H393">
        <v>0</v>
      </c>
      <c r="I393">
        <v>0</v>
      </c>
      <c r="J393">
        <v>608.6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BX393">
        <v>0</v>
      </c>
      <c r="BY393">
        <v>0</v>
      </c>
      <c r="BZ393">
        <v>0</v>
      </c>
      <c r="CA393">
        <v>0</v>
      </c>
      <c r="CB393">
        <v>0</v>
      </c>
      <c r="CC393">
        <v>0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0</v>
      </c>
      <c r="CO393">
        <v>0</v>
      </c>
      <c r="CP393">
        <v>0</v>
      </c>
      <c r="CQ393">
        <v>0</v>
      </c>
      <c r="CR393">
        <v>0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0</v>
      </c>
      <c r="CY393">
        <v>0</v>
      </c>
      <c r="CZ393">
        <v>0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0</v>
      </c>
      <c r="DP393">
        <v>0</v>
      </c>
      <c r="DQ393">
        <v>0</v>
      </c>
      <c r="DR393">
        <v>0</v>
      </c>
      <c r="DS393">
        <v>0</v>
      </c>
      <c r="DT393">
        <v>0</v>
      </c>
      <c r="DU393">
        <v>0</v>
      </c>
      <c r="DV393">
        <v>0</v>
      </c>
      <c r="DW393">
        <v>0</v>
      </c>
      <c r="DX393">
        <v>0</v>
      </c>
      <c r="DY393">
        <v>0</v>
      </c>
      <c r="DZ393">
        <v>0</v>
      </c>
      <c r="EA393">
        <v>0</v>
      </c>
      <c r="EB393">
        <v>0</v>
      </c>
      <c r="EC393">
        <v>0</v>
      </c>
      <c r="ED393">
        <v>0</v>
      </c>
      <c r="EE393">
        <v>0</v>
      </c>
      <c r="EF393">
        <v>0</v>
      </c>
      <c r="EG393">
        <v>0</v>
      </c>
      <c r="EH393">
        <v>0</v>
      </c>
      <c r="EI393">
        <v>0</v>
      </c>
      <c r="EJ393">
        <v>0</v>
      </c>
      <c r="EK393">
        <v>0</v>
      </c>
      <c r="EL393">
        <v>0</v>
      </c>
      <c r="EM393">
        <v>0</v>
      </c>
      <c r="EN393">
        <v>0</v>
      </c>
      <c r="EO393">
        <v>0</v>
      </c>
      <c r="EP393">
        <v>0</v>
      </c>
      <c r="EQ393">
        <v>0</v>
      </c>
      <c r="ER393">
        <v>0</v>
      </c>
      <c r="ES393">
        <v>0</v>
      </c>
      <c r="ET393">
        <v>0</v>
      </c>
      <c r="EU393">
        <v>0</v>
      </c>
      <c r="EV393">
        <v>0</v>
      </c>
      <c r="EW393">
        <v>0</v>
      </c>
      <c r="EX393">
        <v>0</v>
      </c>
      <c r="EY393">
        <v>0</v>
      </c>
      <c r="EZ393">
        <v>0</v>
      </c>
      <c r="FA393">
        <v>0</v>
      </c>
      <c r="FB393">
        <v>0</v>
      </c>
      <c r="FC393">
        <v>0</v>
      </c>
      <c r="FD393">
        <v>0</v>
      </c>
      <c r="FE393">
        <v>204</v>
      </c>
      <c r="FF393">
        <v>0</v>
      </c>
      <c r="FG393">
        <v>0</v>
      </c>
      <c r="FH393">
        <v>0</v>
      </c>
      <c r="FI393">
        <v>0</v>
      </c>
      <c r="FJ393">
        <v>0</v>
      </c>
      <c r="FK393">
        <v>0</v>
      </c>
      <c r="FL393">
        <v>0</v>
      </c>
      <c r="FM393">
        <v>0</v>
      </c>
      <c r="FN393">
        <v>0</v>
      </c>
      <c r="FO393">
        <v>0</v>
      </c>
      <c r="FP393">
        <v>0</v>
      </c>
    </row>
    <row r="394" spans="1:172" x14ac:dyDescent="0.2">
      <c r="A394">
        <v>6209</v>
      </c>
      <c r="B394" t="s">
        <v>371</v>
      </c>
      <c r="C394" t="s">
        <v>46</v>
      </c>
      <c r="D394" t="s">
        <v>631</v>
      </c>
      <c r="E394">
        <v>1956</v>
      </c>
      <c r="F394">
        <v>63</v>
      </c>
      <c r="G394" t="s">
        <v>778</v>
      </c>
      <c r="H394">
        <v>0</v>
      </c>
      <c r="I394">
        <v>0</v>
      </c>
      <c r="J394">
        <v>159.4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0</v>
      </c>
      <c r="BZ394">
        <v>0</v>
      </c>
      <c r="CA394">
        <v>0</v>
      </c>
      <c r="CB394">
        <v>0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0</v>
      </c>
      <c r="CK394">
        <v>0</v>
      </c>
      <c r="CL394">
        <v>0</v>
      </c>
      <c r="CM394">
        <v>6.5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5</v>
      </c>
      <c r="CX394">
        <v>0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8</v>
      </c>
      <c r="DQ394">
        <v>0</v>
      </c>
      <c r="DR394">
        <v>0</v>
      </c>
      <c r="DS394">
        <v>0</v>
      </c>
      <c r="DT394">
        <v>0</v>
      </c>
      <c r="DU394">
        <v>0</v>
      </c>
      <c r="DV394">
        <v>0</v>
      </c>
      <c r="DW394">
        <v>0</v>
      </c>
      <c r="DX394">
        <v>0</v>
      </c>
      <c r="DY394">
        <v>0</v>
      </c>
      <c r="DZ394">
        <v>0</v>
      </c>
      <c r="EA394">
        <v>0</v>
      </c>
      <c r="EB394">
        <v>0</v>
      </c>
      <c r="EC394">
        <v>0</v>
      </c>
      <c r="ED394">
        <v>1</v>
      </c>
      <c r="EE394">
        <v>0</v>
      </c>
      <c r="EF394">
        <v>0</v>
      </c>
      <c r="EG394">
        <v>0</v>
      </c>
      <c r="EH394">
        <v>0</v>
      </c>
      <c r="EI394">
        <v>0</v>
      </c>
      <c r="EJ394">
        <v>0</v>
      </c>
      <c r="EK394">
        <v>0</v>
      </c>
      <c r="EL394">
        <v>0</v>
      </c>
      <c r="EM394">
        <v>0</v>
      </c>
      <c r="EN394">
        <v>0</v>
      </c>
      <c r="EO394">
        <v>0</v>
      </c>
      <c r="EP394">
        <v>2</v>
      </c>
      <c r="EQ394">
        <v>0</v>
      </c>
      <c r="ER394">
        <v>0</v>
      </c>
      <c r="ES394">
        <v>0</v>
      </c>
      <c r="ET394">
        <v>0</v>
      </c>
      <c r="EU394">
        <v>0</v>
      </c>
      <c r="EV394">
        <v>0</v>
      </c>
      <c r="EW394">
        <v>0</v>
      </c>
      <c r="EX394">
        <v>0</v>
      </c>
      <c r="EY394">
        <v>0</v>
      </c>
      <c r="EZ394">
        <v>0</v>
      </c>
      <c r="FA394">
        <v>0</v>
      </c>
      <c r="FB394">
        <v>91</v>
      </c>
      <c r="FC394">
        <v>0</v>
      </c>
      <c r="FD394">
        <v>0</v>
      </c>
      <c r="FE394">
        <v>372</v>
      </c>
      <c r="FF394">
        <v>0</v>
      </c>
      <c r="FG394">
        <v>0</v>
      </c>
      <c r="FH394">
        <v>0</v>
      </c>
      <c r="FI394">
        <v>0</v>
      </c>
      <c r="FJ394">
        <v>0</v>
      </c>
      <c r="FK394">
        <v>0</v>
      </c>
      <c r="FL394">
        <v>0</v>
      </c>
      <c r="FM394">
        <v>0</v>
      </c>
      <c r="FN394">
        <v>0</v>
      </c>
      <c r="FO394">
        <v>0</v>
      </c>
      <c r="FP394">
        <v>0</v>
      </c>
    </row>
    <row r="395" spans="1:172" x14ac:dyDescent="0.2">
      <c r="A395">
        <v>6210</v>
      </c>
      <c r="B395" t="s">
        <v>544</v>
      </c>
      <c r="C395" t="s">
        <v>56</v>
      </c>
      <c r="D395" t="s">
        <v>631</v>
      </c>
      <c r="E395">
        <v>2007</v>
      </c>
      <c r="F395">
        <v>12</v>
      </c>
      <c r="G395" t="s">
        <v>791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16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8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0</v>
      </c>
      <c r="CA395">
        <v>0</v>
      </c>
      <c r="CB395">
        <v>0</v>
      </c>
      <c r="CC395">
        <v>0</v>
      </c>
      <c r="CD395">
        <v>0</v>
      </c>
      <c r="CE395">
        <v>0</v>
      </c>
      <c r="CF395">
        <v>0</v>
      </c>
      <c r="CG395">
        <v>0</v>
      </c>
      <c r="CH395">
        <v>0</v>
      </c>
      <c r="CI395">
        <v>2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0</v>
      </c>
      <c r="DP395">
        <v>0</v>
      </c>
      <c r="DQ395">
        <v>0</v>
      </c>
      <c r="DR395">
        <v>0</v>
      </c>
      <c r="DS395">
        <v>0</v>
      </c>
      <c r="DT395">
        <v>0</v>
      </c>
      <c r="DU395">
        <v>0</v>
      </c>
      <c r="DV395">
        <v>0</v>
      </c>
      <c r="DW395">
        <v>0</v>
      </c>
      <c r="DX395">
        <v>0</v>
      </c>
      <c r="DY395">
        <v>2</v>
      </c>
      <c r="DZ395">
        <v>0</v>
      </c>
      <c r="EA395">
        <v>0</v>
      </c>
      <c r="EB395">
        <v>0</v>
      </c>
      <c r="EC395">
        <v>0</v>
      </c>
      <c r="ED395">
        <v>0</v>
      </c>
      <c r="EE395">
        <v>0</v>
      </c>
      <c r="EF395">
        <v>0</v>
      </c>
      <c r="EG395">
        <v>0</v>
      </c>
      <c r="EH395">
        <v>0</v>
      </c>
      <c r="EI395">
        <v>0</v>
      </c>
      <c r="EJ395">
        <v>0</v>
      </c>
      <c r="EK395">
        <v>0.5</v>
      </c>
      <c r="EL395">
        <v>0</v>
      </c>
      <c r="EM395">
        <v>0</v>
      </c>
      <c r="EN395">
        <v>0</v>
      </c>
      <c r="EO395">
        <v>0</v>
      </c>
      <c r="EP395">
        <v>0</v>
      </c>
      <c r="EQ395">
        <v>0</v>
      </c>
      <c r="ER395">
        <v>0</v>
      </c>
      <c r="ES395">
        <v>0</v>
      </c>
      <c r="ET395">
        <v>0</v>
      </c>
      <c r="EU395">
        <v>0</v>
      </c>
      <c r="EV395">
        <v>0</v>
      </c>
      <c r="EW395">
        <v>0</v>
      </c>
      <c r="EX395">
        <v>0</v>
      </c>
      <c r="EY395">
        <v>0</v>
      </c>
      <c r="EZ395">
        <v>0</v>
      </c>
      <c r="FA395">
        <v>0</v>
      </c>
      <c r="FB395">
        <v>0</v>
      </c>
      <c r="FC395">
        <v>0</v>
      </c>
      <c r="FD395">
        <v>0</v>
      </c>
      <c r="FE395">
        <v>0</v>
      </c>
      <c r="FF395">
        <v>0</v>
      </c>
      <c r="FG395">
        <v>129</v>
      </c>
      <c r="FH395">
        <v>0</v>
      </c>
      <c r="FI395">
        <v>97</v>
      </c>
      <c r="FJ395">
        <v>0</v>
      </c>
      <c r="FK395">
        <v>48</v>
      </c>
      <c r="FL395">
        <v>0</v>
      </c>
      <c r="FM395">
        <v>23</v>
      </c>
      <c r="FN395">
        <v>0</v>
      </c>
      <c r="FO395">
        <v>0</v>
      </c>
      <c r="FP395">
        <v>0</v>
      </c>
    </row>
    <row r="396" spans="1:172" x14ac:dyDescent="0.2">
      <c r="A396">
        <v>6211</v>
      </c>
      <c r="B396" t="s">
        <v>715</v>
      </c>
      <c r="C396" t="s">
        <v>56</v>
      </c>
      <c r="D396" t="s">
        <v>631</v>
      </c>
      <c r="E396">
        <v>2003</v>
      </c>
      <c r="F396">
        <v>16</v>
      </c>
      <c r="G396" t="s">
        <v>777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0</v>
      </c>
      <c r="CA396">
        <v>0</v>
      </c>
      <c r="CB396">
        <v>0</v>
      </c>
      <c r="CC396">
        <v>0</v>
      </c>
      <c r="CD396">
        <v>0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0</v>
      </c>
      <c r="DV396">
        <v>0</v>
      </c>
      <c r="DW396">
        <v>0</v>
      </c>
      <c r="DX396">
        <v>0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0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0</v>
      </c>
      <c r="EP396">
        <v>0</v>
      </c>
      <c r="EQ396">
        <v>0</v>
      </c>
      <c r="ER396">
        <v>0</v>
      </c>
      <c r="ES396">
        <v>0</v>
      </c>
      <c r="ET396">
        <v>0</v>
      </c>
      <c r="EU396">
        <v>0</v>
      </c>
      <c r="EV396">
        <v>0</v>
      </c>
      <c r="EW396">
        <v>0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0</v>
      </c>
      <c r="FF396">
        <v>0</v>
      </c>
      <c r="FG396">
        <v>0</v>
      </c>
      <c r="FH396">
        <v>0</v>
      </c>
      <c r="FI396">
        <v>0</v>
      </c>
      <c r="FJ396">
        <v>0</v>
      </c>
      <c r="FK396">
        <v>0</v>
      </c>
      <c r="FL396">
        <v>0</v>
      </c>
      <c r="FM396">
        <v>0</v>
      </c>
      <c r="FN396">
        <v>0</v>
      </c>
      <c r="FO396">
        <v>0</v>
      </c>
      <c r="FP396">
        <v>0</v>
      </c>
    </row>
    <row r="397" spans="1:172" x14ac:dyDescent="0.2">
      <c r="A397">
        <v>6212</v>
      </c>
      <c r="B397" t="s">
        <v>372</v>
      </c>
      <c r="C397" t="s">
        <v>49</v>
      </c>
      <c r="D397" t="s">
        <v>632</v>
      </c>
      <c r="E397">
        <v>2003</v>
      </c>
      <c r="F397">
        <v>16</v>
      </c>
      <c r="G397" t="s">
        <v>777</v>
      </c>
      <c r="H397">
        <v>0</v>
      </c>
      <c r="I397">
        <v>0</v>
      </c>
      <c r="J397">
        <v>225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10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0</v>
      </c>
      <c r="CA397">
        <v>0</v>
      </c>
      <c r="CB397">
        <v>0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0</v>
      </c>
      <c r="DQ397">
        <v>0</v>
      </c>
      <c r="DR397">
        <v>0</v>
      </c>
      <c r="DS397">
        <v>0</v>
      </c>
      <c r="DT397">
        <v>0</v>
      </c>
      <c r="DU397">
        <v>0</v>
      </c>
      <c r="DV397">
        <v>0</v>
      </c>
      <c r="DW397">
        <v>0</v>
      </c>
      <c r="DX397">
        <v>0</v>
      </c>
      <c r="DY397">
        <v>0</v>
      </c>
      <c r="DZ397">
        <v>0</v>
      </c>
      <c r="EA397">
        <v>0</v>
      </c>
      <c r="EB397">
        <v>0</v>
      </c>
      <c r="EC397">
        <v>0</v>
      </c>
      <c r="ED397">
        <v>0</v>
      </c>
      <c r="EE397">
        <v>0</v>
      </c>
      <c r="EF397">
        <v>0</v>
      </c>
      <c r="EG397">
        <v>0</v>
      </c>
      <c r="EH397">
        <v>1</v>
      </c>
      <c r="EI397">
        <v>1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0</v>
      </c>
      <c r="EP397">
        <v>0</v>
      </c>
      <c r="EQ397">
        <v>0</v>
      </c>
      <c r="ER397">
        <v>0</v>
      </c>
      <c r="ES397">
        <v>0</v>
      </c>
      <c r="ET397">
        <v>0</v>
      </c>
      <c r="EU397">
        <v>0</v>
      </c>
      <c r="EV397">
        <v>0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0</v>
      </c>
      <c r="FD397">
        <v>0</v>
      </c>
      <c r="FE397">
        <v>0</v>
      </c>
      <c r="FF397">
        <v>47</v>
      </c>
      <c r="FG397">
        <v>0</v>
      </c>
      <c r="FH397">
        <v>32</v>
      </c>
      <c r="FI397">
        <v>0</v>
      </c>
      <c r="FJ397">
        <v>21</v>
      </c>
      <c r="FK397">
        <v>0</v>
      </c>
      <c r="FL397">
        <v>0</v>
      </c>
      <c r="FM397">
        <v>0</v>
      </c>
      <c r="FN397">
        <v>0</v>
      </c>
      <c r="FO397">
        <v>0</v>
      </c>
      <c r="FP397">
        <v>0</v>
      </c>
    </row>
    <row r="398" spans="1:172" x14ac:dyDescent="0.2">
      <c r="A398">
        <v>6223</v>
      </c>
      <c r="B398" t="s">
        <v>373</v>
      </c>
      <c r="C398" t="s">
        <v>37</v>
      </c>
      <c r="D398" t="s">
        <v>631</v>
      </c>
      <c r="E398">
        <v>1969</v>
      </c>
      <c r="F398">
        <v>50</v>
      </c>
      <c r="G398" t="s">
        <v>779</v>
      </c>
      <c r="H398">
        <v>0</v>
      </c>
      <c r="I398">
        <v>103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0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0</v>
      </c>
      <c r="DH398">
        <v>2</v>
      </c>
      <c r="DI398">
        <v>8</v>
      </c>
      <c r="DJ398">
        <v>0</v>
      </c>
      <c r="DK398">
        <v>0</v>
      </c>
      <c r="DL398">
        <v>4</v>
      </c>
      <c r="DM398">
        <v>0</v>
      </c>
      <c r="DN398">
        <v>8</v>
      </c>
      <c r="DO398">
        <v>16</v>
      </c>
      <c r="DP398">
        <v>0</v>
      </c>
      <c r="DQ398">
        <v>0</v>
      </c>
      <c r="DR398">
        <v>8</v>
      </c>
      <c r="DS398">
        <v>0</v>
      </c>
      <c r="DT398">
        <v>0</v>
      </c>
      <c r="DU398">
        <v>0</v>
      </c>
      <c r="DV398">
        <v>0</v>
      </c>
      <c r="DW398">
        <v>0</v>
      </c>
      <c r="DX398">
        <v>0</v>
      </c>
      <c r="DY398">
        <v>0</v>
      </c>
      <c r="DZ398">
        <v>0</v>
      </c>
      <c r="EA398">
        <v>0</v>
      </c>
      <c r="EB398">
        <v>0</v>
      </c>
      <c r="EC398">
        <v>1</v>
      </c>
      <c r="ED398">
        <v>0</v>
      </c>
      <c r="EE398">
        <v>0</v>
      </c>
      <c r="EF398">
        <v>0</v>
      </c>
      <c r="EG398">
        <v>0</v>
      </c>
      <c r="EH398">
        <v>0</v>
      </c>
      <c r="EI398">
        <v>0</v>
      </c>
      <c r="EJ398">
        <v>0</v>
      </c>
      <c r="EK398">
        <v>0</v>
      </c>
      <c r="EL398">
        <v>0</v>
      </c>
      <c r="EM398">
        <v>0</v>
      </c>
      <c r="EN398">
        <v>0</v>
      </c>
      <c r="EO398">
        <v>2</v>
      </c>
      <c r="EP398">
        <v>0</v>
      </c>
      <c r="EQ398">
        <v>0</v>
      </c>
      <c r="ER398">
        <v>0</v>
      </c>
      <c r="ES398">
        <v>0</v>
      </c>
      <c r="ET398">
        <v>0</v>
      </c>
      <c r="EU398">
        <v>0</v>
      </c>
      <c r="EV398">
        <v>0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18</v>
      </c>
      <c r="FC398">
        <v>0</v>
      </c>
      <c r="FD398">
        <v>0</v>
      </c>
      <c r="FE398">
        <v>414</v>
      </c>
      <c r="FF398">
        <v>0</v>
      </c>
      <c r="FG398">
        <v>0</v>
      </c>
      <c r="FH398">
        <v>0</v>
      </c>
      <c r="FI398">
        <v>0</v>
      </c>
      <c r="FJ398">
        <v>0</v>
      </c>
      <c r="FK398">
        <v>0</v>
      </c>
      <c r="FL398">
        <v>0</v>
      </c>
      <c r="FM398">
        <v>0</v>
      </c>
      <c r="FN398">
        <v>0</v>
      </c>
      <c r="FO398">
        <v>0</v>
      </c>
      <c r="FP398">
        <v>0</v>
      </c>
    </row>
    <row r="399" spans="1:172" x14ac:dyDescent="0.2">
      <c r="A399">
        <v>6224</v>
      </c>
      <c r="B399" t="s">
        <v>374</v>
      </c>
      <c r="C399" t="s">
        <v>91</v>
      </c>
      <c r="D399" t="s">
        <v>631</v>
      </c>
      <c r="E399">
        <v>1947</v>
      </c>
      <c r="F399">
        <v>72</v>
      </c>
      <c r="G399" t="s">
        <v>774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0</v>
      </c>
      <c r="DQ399">
        <v>0</v>
      </c>
      <c r="DR399">
        <v>0</v>
      </c>
      <c r="DS399">
        <v>0</v>
      </c>
      <c r="DT399">
        <v>0</v>
      </c>
      <c r="DU399">
        <v>0</v>
      </c>
      <c r="DV399">
        <v>0</v>
      </c>
      <c r="DW399">
        <v>0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8</v>
      </c>
      <c r="EF399">
        <v>0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0</v>
      </c>
      <c r="EP399">
        <v>0</v>
      </c>
      <c r="EQ399">
        <v>0</v>
      </c>
      <c r="ER399">
        <v>0</v>
      </c>
      <c r="ES399">
        <v>0</v>
      </c>
      <c r="ET399">
        <v>0</v>
      </c>
      <c r="EU399">
        <v>0</v>
      </c>
      <c r="EV399">
        <v>0</v>
      </c>
      <c r="EW399">
        <v>0</v>
      </c>
      <c r="EX399">
        <v>0</v>
      </c>
      <c r="EY399">
        <v>0</v>
      </c>
      <c r="EZ399">
        <v>0</v>
      </c>
      <c r="FA399">
        <v>0</v>
      </c>
      <c r="FB399">
        <v>112</v>
      </c>
      <c r="FC399">
        <v>0</v>
      </c>
      <c r="FD399">
        <v>0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0</v>
      </c>
      <c r="FO399">
        <v>0</v>
      </c>
      <c r="FP399">
        <v>0</v>
      </c>
    </row>
    <row r="400" spans="1:172" x14ac:dyDescent="0.2">
      <c r="A400">
        <v>6233</v>
      </c>
      <c r="B400" t="s">
        <v>375</v>
      </c>
      <c r="C400" t="s">
        <v>49</v>
      </c>
      <c r="D400" t="s">
        <v>631</v>
      </c>
      <c r="E400">
        <v>2002</v>
      </c>
      <c r="F400">
        <v>17</v>
      </c>
      <c r="G400" t="s">
        <v>787</v>
      </c>
      <c r="H400">
        <v>0</v>
      </c>
      <c r="I400">
        <v>0</v>
      </c>
      <c r="J400">
        <v>463.7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0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0</v>
      </c>
      <c r="DQ400">
        <v>0</v>
      </c>
      <c r="DR400">
        <v>0</v>
      </c>
      <c r="DS400">
        <v>0</v>
      </c>
      <c r="DT400">
        <v>0</v>
      </c>
      <c r="DU400">
        <v>0</v>
      </c>
      <c r="DV400">
        <v>0</v>
      </c>
      <c r="DW400">
        <v>0</v>
      </c>
      <c r="DX400">
        <v>0</v>
      </c>
      <c r="DY400">
        <v>0</v>
      </c>
      <c r="DZ400">
        <v>0</v>
      </c>
      <c r="EA400">
        <v>0</v>
      </c>
      <c r="EB400">
        <v>0</v>
      </c>
      <c r="EC400">
        <v>0</v>
      </c>
      <c r="ED400">
        <v>0</v>
      </c>
      <c r="EE400">
        <v>0</v>
      </c>
      <c r="EF400">
        <v>0</v>
      </c>
      <c r="EG400">
        <v>0</v>
      </c>
      <c r="EH400">
        <v>0</v>
      </c>
      <c r="EI400">
        <v>0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0</v>
      </c>
      <c r="EP400">
        <v>0</v>
      </c>
      <c r="EQ400">
        <v>0</v>
      </c>
      <c r="ER400">
        <v>0</v>
      </c>
      <c r="ES400">
        <v>0</v>
      </c>
      <c r="ET400">
        <v>0</v>
      </c>
      <c r="EU400">
        <v>0</v>
      </c>
      <c r="EV400">
        <v>0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0</v>
      </c>
      <c r="FD400">
        <v>0</v>
      </c>
      <c r="FE400">
        <v>238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0</v>
      </c>
      <c r="FL400">
        <v>0</v>
      </c>
      <c r="FM400">
        <v>0</v>
      </c>
      <c r="FN400">
        <v>0</v>
      </c>
      <c r="FO400">
        <v>0</v>
      </c>
      <c r="FP400">
        <v>0</v>
      </c>
    </row>
    <row r="401" spans="1:172" x14ac:dyDescent="0.2">
      <c r="A401">
        <v>6244</v>
      </c>
      <c r="B401" t="s">
        <v>376</v>
      </c>
      <c r="C401" t="s">
        <v>80</v>
      </c>
      <c r="D401" t="s">
        <v>632</v>
      </c>
      <c r="E401">
        <v>2001</v>
      </c>
      <c r="F401">
        <v>18</v>
      </c>
      <c r="G401" t="s">
        <v>785</v>
      </c>
      <c r="H401">
        <v>0</v>
      </c>
      <c r="I401">
        <v>617.5</v>
      </c>
      <c r="J401">
        <v>1259.9000000000001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13.5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0</v>
      </c>
      <c r="CB401">
        <v>0</v>
      </c>
      <c r="CC401">
        <v>0</v>
      </c>
      <c r="CD401">
        <v>0</v>
      </c>
      <c r="CE401">
        <v>0</v>
      </c>
      <c r="CF401">
        <v>11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0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0</v>
      </c>
      <c r="DW401">
        <v>4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0.5</v>
      </c>
      <c r="EI401">
        <v>1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0</v>
      </c>
      <c r="EP401">
        <v>0</v>
      </c>
      <c r="EQ401">
        <v>0</v>
      </c>
      <c r="ER401">
        <v>0</v>
      </c>
      <c r="ES401">
        <v>0</v>
      </c>
      <c r="ET401">
        <v>0</v>
      </c>
      <c r="EU401">
        <v>0</v>
      </c>
      <c r="EV401">
        <v>0</v>
      </c>
      <c r="EW401">
        <v>0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45</v>
      </c>
      <c r="FG401">
        <v>0</v>
      </c>
      <c r="FH401">
        <v>15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0</v>
      </c>
      <c r="FO401">
        <v>0</v>
      </c>
      <c r="FP401">
        <v>0</v>
      </c>
    </row>
    <row r="402" spans="1:172" x14ac:dyDescent="0.2">
      <c r="A402">
        <v>6247</v>
      </c>
      <c r="B402" t="s">
        <v>377</v>
      </c>
      <c r="C402" t="s">
        <v>80</v>
      </c>
      <c r="D402" t="s">
        <v>631</v>
      </c>
      <c r="E402">
        <v>2004</v>
      </c>
      <c r="F402">
        <v>15</v>
      </c>
      <c r="G402" t="s">
        <v>786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2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0.7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1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0</v>
      </c>
      <c r="DR402">
        <v>0</v>
      </c>
      <c r="DS402">
        <v>0</v>
      </c>
      <c r="DT402">
        <v>0</v>
      </c>
      <c r="DU402">
        <v>0</v>
      </c>
      <c r="DV402">
        <v>0</v>
      </c>
      <c r="DW402">
        <v>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0</v>
      </c>
      <c r="EP402">
        <v>0</v>
      </c>
      <c r="EQ402">
        <v>0</v>
      </c>
      <c r="ER402">
        <v>0</v>
      </c>
      <c r="ES402">
        <v>0</v>
      </c>
      <c r="ET402">
        <v>0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453</v>
      </c>
      <c r="FF402">
        <v>0</v>
      </c>
      <c r="FG402">
        <v>225</v>
      </c>
      <c r="FH402">
        <v>0</v>
      </c>
      <c r="FI402">
        <v>188</v>
      </c>
      <c r="FJ402">
        <v>0</v>
      </c>
      <c r="FK402">
        <v>0</v>
      </c>
      <c r="FL402">
        <v>0</v>
      </c>
      <c r="FM402">
        <v>0</v>
      </c>
      <c r="FN402">
        <v>0</v>
      </c>
      <c r="FO402">
        <v>0</v>
      </c>
      <c r="FP402">
        <v>0</v>
      </c>
    </row>
    <row r="403" spans="1:172" x14ac:dyDescent="0.2">
      <c r="A403">
        <v>6256</v>
      </c>
      <c r="B403" t="s">
        <v>529</v>
      </c>
      <c r="C403" t="s">
        <v>734</v>
      </c>
      <c r="D403" t="s">
        <v>631</v>
      </c>
      <c r="E403">
        <v>2002</v>
      </c>
      <c r="F403">
        <v>17</v>
      </c>
      <c r="G403" t="s">
        <v>787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2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3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4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6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1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0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0</v>
      </c>
      <c r="DQ403">
        <v>0</v>
      </c>
      <c r="DR403">
        <v>0</v>
      </c>
      <c r="DS403">
        <v>0</v>
      </c>
      <c r="DT403">
        <v>0</v>
      </c>
      <c r="DU403">
        <v>0</v>
      </c>
      <c r="DV403">
        <v>0</v>
      </c>
      <c r="DW403">
        <v>0</v>
      </c>
      <c r="DX403">
        <v>0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0</v>
      </c>
      <c r="EH403">
        <v>0</v>
      </c>
      <c r="EI403">
        <v>0</v>
      </c>
      <c r="EJ403">
        <v>0</v>
      </c>
      <c r="EK403">
        <v>0</v>
      </c>
      <c r="EL403">
        <v>0</v>
      </c>
      <c r="EM403">
        <v>0</v>
      </c>
      <c r="EN403">
        <v>0</v>
      </c>
      <c r="EO403">
        <v>0</v>
      </c>
      <c r="EP403">
        <v>0</v>
      </c>
      <c r="EQ403">
        <v>0</v>
      </c>
      <c r="ER403">
        <v>0</v>
      </c>
      <c r="ES403">
        <v>0</v>
      </c>
      <c r="ET403">
        <v>0</v>
      </c>
      <c r="EU403">
        <v>0</v>
      </c>
      <c r="EV403">
        <v>0</v>
      </c>
      <c r="EW403">
        <v>0</v>
      </c>
      <c r="EX403">
        <v>0</v>
      </c>
      <c r="EY403">
        <v>0</v>
      </c>
      <c r="EZ403">
        <v>0</v>
      </c>
      <c r="FA403">
        <v>0</v>
      </c>
      <c r="FB403">
        <v>0</v>
      </c>
      <c r="FC403">
        <v>0</v>
      </c>
      <c r="FD403">
        <v>0</v>
      </c>
      <c r="FE403">
        <v>172</v>
      </c>
      <c r="FF403">
        <v>0</v>
      </c>
      <c r="FG403">
        <v>69</v>
      </c>
      <c r="FH403">
        <v>0</v>
      </c>
      <c r="FI403">
        <v>46</v>
      </c>
      <c r="FJ403">
        <v>0</v>
      </c>
      <c r="FK403">
        <v>0</v>
      </c>
      <c r="FL403">
        <v>0</v>
      </c>
      <c r="FM403">
        <v>0</v>
      </c>
      <c r="FN403">
        <v>0</v>
      </c>
      <c r="FO403">
        <v>0</v>
      </c>
      <c r="FP403">
        <v>0</v>
      </c>
    </row>
    <row r="404" spans="1:172" x14ac:dyDescent="0.2">
      <c r="A404">
        <v>6271</v>
      </c>
      <c r="B404" t="s">
        <v>378</v>
      </c>
      <c r="C404" t="s">
        <v>734</v>
      </c>
      <c r="D404" t="s">
        <v>631</v>
      </c>
      <c r="E404">
        <v>1999</v>
      </c>
      <c r="F404">
        <v>20</v>
      </c>
      <c r="G404" t="s">
        <v>776</v>
      </c>
      <c r="H404">
        <v>0</v>
      </c>
      <c r="I404">
        <v>135</v>
      </c>
      <c r="J404">
        <v>350.6</v>
      </c>
      <c r="K404">
        <v>0</v>
      </c>
      <c r="L404">
        <v>0</v>
      </c>
      <c r="M404">
        <v>8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3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5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0</v>
      </c>
      <c r="CA404">
        <v>0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0</v>
      </c>
      <c r="CH404">
        <v>0</v>
      </c>
      <c r="CI404">
        <v>0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0</v>
      </c>
      <c r="DN404">
        <v>0</v>
      </c>
      <c r="DO404">
        <v>0</v>
      </c>
      <c r="DP404">
        <v>0</v>
      </c>
      <c r="DQ404">
        <v>0</v>
      </c>
      <c r="DR404">
        <v>0</v>
      </c>
      <c r="DS404">
        <v>0</v>
      </c>
      <c r="DT404">
        <v>0</v>
      </c>
      <c r="DU404">
        <v>2</v>
      </c>
      <c r="DV404">
        <v>0.5</v>
      </c>
      <c r="DW404">
        <v>0</v>
      </c>
      <c r="DX404">
        <v>0</v>
      </c>
      <c r="DY404">
        <v>0</v>
      </c>
      <c r="DZ404">
        <v>0</v>
      </c>
      <c r="EA404">
        <v>0</v>
      </c>
      <c r="EB404">
        <v>0</v>
      </c>
      <c r="EC404">
        <v>0</v>
      </c>
      <c r="ED404">
        <v>0</v>
      </c>
      <c r="EE404">
        <v>0</v>
      </c>
      <c r="EF404">
        <v>0</v>
      </c>
      <c r="EG404">
        <v>0</v>
      </c>
      <c r="EH404">
        <v>0</v>
      </c>
      <c r="EI404">
        <v>0</v>
      </c>
      <c r="EJ404">
        <v>0</v>
      </c>
      <c r="EK404">
        <v>0</v>
      </c>
      <c r="EL404">
        <v>0</v>
      </c>
      <c r="EM404">
        <v>0</v>
      </c>
      <c r="EN404">
        <v>0</v>
      </c>
      <c r="EO404">
        <v>0</v>
      </c>
      <c r="EP404">
        <v>0</v>
      </c>
      <c r="EQ404">
        <v>0</v>
      </c>
      <c r="ER404">
        <v>0</v>
      </c>
      <c r="ES404">
        <v>0</v>
      </c>
      <c r="ET404">
        <v>0</v>
      </c>
      <c r="EU404">
        <v>0</v>
      </c>
      <c r="EV404">
        <v>0</v>
      </c>
      <c r="EW404">
        <v>0</v>
      </c>
      <c r="EX404">
        <v>0</v>
      </c>
      <c r="EY404">
        <v>0</v>
      </c>
      <c r="EZ404">
        <v>0</v>
      </c>
      <c r="FA404">
        <v>0</v>
      </c>
      <c r="FB404">
        <v>0</v>
      </c>
      <c r="FC404">
        <v>0</v>
      </c>
      <c r="FD404">
        <v>0</v>
      </c>
      <c r="FE404">
        <v>116</v>
      </c>
      <c r="FF404">
        <v>0</v>
      </c>
      <c r="FG404">
        <v>62</v>
      </c>
      <c r="FH404">
        <v>0</v>
      </c>
      <c r="FI404">
        <v>0</v>
      </c>
      <c r="FJ404">
        <v>0</v>
      </c>
      <c r="FK404">
        <v>0</v>
      </c>
      <c r="FL404">
        <v>0</v>
      </c>
      <c r="FM404">
        <v>0</v>
      </c>
      <c r="FN404">
        <v>0</v>
      </c>
      <c r="FO404">
        <v>0</v>
      </c>
      <c r="FP404">
        <v>0</v>
      </c>
    </row>
    <row r="405" spans="1:172" x14ac:dyDescent="0.2">
      <c r="A405">
        <v>6299</v>
      </c>
      <c r="B405" t="s">
        <v>674</v>
      </c>
      <c r="C405" t="s">
        <v>45</v>
      </c>
      <c r="D405" t="s">
        <v>631</v>
      </c>
      <c r="E405">
        <v>1956</v>
      </c>
      <c r="F405">
        <v>63</v>
      </c>
      <c r="G405" t="s">
        <v>778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4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4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  <c r="BZ405">
        <v>0</v>
      </c>
      <c r="CA405">
        <v>0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0</v>
      </c>
      <c r="CU405">
        <v>0</v>
      </c>
      <c r="CV405">
        <v>0</v>
      </c>
      <c r="CW405">
        <v>0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0</v>
      </c>
      <c r="DJ405">
        <v>0</v>
      </c>
      <c r="DK405">
        <v>0</v>
      </c>
      <c r="DL405">
        <v>0</v>
      </c>
      <c r="DM405">
        <v>0</v>
      </c>
      <c r="DN405">
        <v>0</v>
      </c>
      <c r="DO405">
        <v>0</v>
      </c>
      <c r="DP405">
        <v>0</v>
      </c>
      <c r="DQ405">
        <v>0</v>
      </c>
      <c r="DR405">
        <v>0</v>
      </c>
      <c r="DS405">
        <v>0</v>
      </c>
      <c r="DT405">
        <v>0</v>
      </c>
      <c r="DU405">
        <v>0</v>
      </c>
      <c r="DV405">
        <v>0</v>
      </c>
      <c r="DW405">
        <v>0</v>
      </c>
      <c r="DX405">
        <v>0</v>
      </c>
      <c r="DY405">
        <v>0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0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0</v>
      </c>
      <c r="EQ405">
        <v>0</v>
      </c>
      <c r="ER405">
        <v>0</v>
      </c>
      <c r="ES405">
        <v>0</v>
      </c>
      <c r="ET405">
        <v>0</v>
      </c>
      <c r="EU405">
        <v>0</v>
      </c>
      <c r="EV405">
        <v>0</v>
      </c>
      <c r="EW405">
        <v>0</v>
      </c>
      <c r="EX405">
        <v>0</v>
      </c>
      <c r="EY405">
        <v>0</v>
      </c>
      <c r="EZ405">
        <v>0</v>
      </c>
      <c r="FA405">
        <v>0</v>
      </c>
      <c r="FB405">
        <v>0</v>
      </c>
      <c r="FC405">
        <v>0</v>
      </c>
      <c r="FD405">
        <v>19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0</v>
      </c>
      <c r="FM405">
        <v>0</v>
      </c>
      <c r="FN405">
        <v>0</v>
      </c>
      <c r="FO405">
        <v>0</v>
      </c>
      <c r="FP405">
        <v>0</v>
      </c>
    </row>
    <row r="406" spans="1:172" x14ac:dyDescent="0.2">
      <c r="A406">
        <v>6313</v>
      </c>
      <c r="B406" t="s">
        <v>379</v>
      </c>
      <c r="C406" t="s">
        <v>612</v>
      </c>
      <c r="D406" t="s">
        <v>631</v>
      </c>
      <c r="E406">
        <v>1997</v>
      </c>
      <c r="F406">
        <v>22</v>
      </c>
      <c r="G406" t="s">
        <v>783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4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0</v>
      </c>
      <c r="BZ406">
        <v>0</v>
      </c>
      <c r="CA406">
        <v>0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0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0</v>
      </c>
      <c r="DR406">
        <v>0</v>
      </c>
      <c r="DS406">
        <v>0</v>
      </c>
      <c r="DT406">
        <v>0</v>
      </c>
      <c r="DU406">
        <v>0</v>
      </c>
      <c r="DV406">
        <v>0</v>
      </c>
      <c r="DW406">
        <v>0</v>
      </c>
      <c r="DX406">
        <v>0</v>
      </c>
      <c r="DY406">
        <v>0</v>
      </c>
      <c r="DZ406">
        <v>0</v>
      </c>
      <c r="EA406">
        <v>0</v>
      </c>
      <c r="EB406">
        <v>0</v>
      </c>
      <c r="EC406">
        <v>0</v>
      </c>
      <c r="ED406">
        <v>0</v>
      </c>
      <c r="EE406">
        <v>0</v>
      </c>
      <c r="EF406">
        <v>0</v>
      </c>
      <c r="EG406">
        <v>0</v>
      </c>
      <c r="EH406">
        <v>0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0</v>
      </c>
      <c r="EP406">
        <v>0</v>
      </c>
      <c r="EQ406">
        <v>0</v>
      </c>
      <c r="ER406">
        <v>0</v>
      </c>
      <c r="ES406">
        <v>0</v>
      </c>
      <c r="ET406">
        <v>0</v>
      </c>
      <c r="EU406">
        <v>0</v>
      </c>
      <c r="EV406">
        <v>0</v>
      </c>
      <c r="EW406">
        <v>0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381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0</v>
      </c>
      <c r="FL406">
        <v>0</v>
      </c>
      <c r="FM406">
        <v>0</v>
      </c>
      <c r="FN406">
        <v>0</v>
      </c>
      <c r="FO406">
        <v>0</v>
      </c>
      <c r="FP406">
        <v>0</v>
      </c>
    </row>
    <row r="407" spans="1:172" x14ac:dyDescent="0.2">
      <c r="A407">
        <v>6317</v>
      </c>
      <c r="B407" t="s">
        <v>380</v>
      </c>
      <c r="C407" t="s">
        <v>92</v>
      </c>
      <c r="D407" t="s">
        <v>632</v>
      </c>
      <c r="E407">
        <v>2005</v>
      </c>
      <c r="F407">
        <v>14</v>
      </c>
      <c r="G407" t="s">
        <v>788</v>
      </c>
      <c r="H407">
        <v>0</v>
      </c>
      <c r="I407">
        <v>327.5</v>
      </c>
      <c r="J407">
        <v>656.3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10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11.5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9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  <c r="BZ407">
        <v>0</v>
      </c>
      <c r="CA407">
        <v>0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6.5</v>
      </c>
      <c r="CI407">
        <v>0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0</v>
      </c>
      <c r="CP407">
        <v>0</v>
      </c>
      <c r="CQ407">
        <v>0</v>
      </c>
      <c r="CR407">
        <v>1</v>
      </c>
      <c r="CS407">
        <v>0</v>
      </c>
      <c r="CT407">
        <v>0</v>
      </c>
      <c r="CU407">
        <v>0</v>
      </c>
      <c r="CV407">
        <v>0</v>
      </c>
      <c r="CW407">
        <v>0</v>
      </c>
      <c r="CX407">
        <v>0</v>
      </c>
      <c r="CY407">
        <v>0</v>
      </c>
      <c r="CZ407">
        <v>0</v>
      </c>
      <c r="DA407">
        <v>0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0</v>
      </c>
      <c r="DK407">
        <v>0</v>
      </c>
      <c r="DL407">
        <v>0</v>
      </c>
      <c r="DM407">
        <v>0</v>
      </c>
      <c r="DN407">
        <v>0</v>
      </c>
      <c r="DO407">
        <v>0</v>
      </c>
      <c r="DP407">
        <v>0</v>
      </c>
      <c r="DQ407">
        <v>0</v>
      </c>
      <c r="DR407">
        <v>0</v>
      </c>
      <c r="DS407">
        <v>0</v>
      </c>
      <c r="DT407">
        <v>0</v>
      </c>
      <c r="DU407">
        <v>0</v>
      </c>
      <c r="DV407">
        <v>0</v>
      </c>
      <c r="DW407">
        <v>0</v>
      </c>
      <c r="DX407">
        <v>8</v>
      </c>
      <c r="DY407">
        <v>0</v>
      </c>
      <c r="DZ407">
        <v>0</v>
      </c>
      <c r="EA407">
        <v>0</v>
      </c>
      <c r="EB407">
        <v>0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1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0</v>
      </c>
      <c r="ES407">
        <v>0</v>
      </c>
      <c r="ET407">
        <v>0</v>
      </c>
      <c r="EU407">
        <v>0</v>
      </c>
      <c r="EV407">
        <v>0</v>
      </c>
      <c r="EW407">
        <v>0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30</v>
      </c>
      <c r="FG407">
        <v>0</v>
      </c>
      <c r="FH407">
        <v>34</v>
      </c>
      <c r="FI407">
        <v>0</v>
      </c>
      <c r="FJ407">
        <v>28</v>
      </c>
      <c r="FK407">
        <v>0</v>
      </c>
      <c r="FL407">
        <v>10</v>
      </c>
      <c r="FM407">
        <v>0</v>
      </c>
      <c r="FN407">
        <v>0</v>
      </c>
      <c r="FO407">
        <v>0</v>
      </c>
      <c r="FP407">
        <v>0</v>
      </c>
    </row>
    <row r="408" spans="1:172" x14ac:dyDescent="0.2">
      <c r="A408">
        <v>6318</v>
      </c>
      <c r="B408" t="s">
        <v>381</v>
      </c>
      <c r="C408" t="s">
        <v>92</v>
      </c>
      <c r="D408" t="s">
        <v>631</v>
      </c>
      <c r="E408">
        <v>2007</v>
      </c>
      <c r="F408">
        <v>12</v>
      </c>
      <c r="G408" t="s">
        <v>791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4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3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8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5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12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5</v>
      </c>
      <c r="BR408">
        <v>0</v>
      </c>
      <c r="BS408">
        <v>0</v>
      </c>
      <c r="BT408">
        <v>0</v>
      </c>
      <c r="BU408">
        <v>0</v>
      </c>
      <c r="BV408">
        <v>5</v>
      </c>
      <c r="BW408">
        <v>0</v>
      </c>
      <c r="BX408">
        <v>0</v>
      </c>
      <c r="BY408">
        <v>0</v>
      </c>
      <c r="BZ408">
        <v>0</v>
      </c>
      <c r="CA408">
        <v>0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0</v>
      </c>
      <c r="CH408">
        <v>0</v>
      </c>
      <c r="CI408">
        <v>13</v>
      </c>
      <c r="CJ408">
        <v>0</v>
      </c>
      <c r="CK408">
        <v>0</v>
      </c>
      <c r="CL408">
        <v>0</v>
      </c>
      <c r="CM408">
        <v>0</v>
      </c>
      <c r="CN408">
        <v>0</v>
      </c>
      <c r="CO408">
        <v>0</v>
      </c>
      <c r="CP408">
        <v>0</v>
      </c>
      <c r="CQ408">
        <v>0</v>
      </c>
      <c r="CR408">
        <v>0</v>
      </c>
      <c r="CS408">
        <v>3</v>
      </c>
      <c r="CT408">
        <v>0</v>
      </c>
      <c r="CU408">
        <v>0</v>
      </c>
      <c r="CV408">
        <v>0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0</v>
      </c>
      <c r="DH408">
        <v>0</v>
      </c>
      <c r="DI408">
        <v>0</v>
      </c>
      <c r="DJ408">
        <v>0</v>
      </c>
      <c r="DK408">
        <v>0</v>
      </c>
      <c r="DL408">
        <v>0</v>
      </c>
      <c r="DM408">
        <v>0</v>
      </c>
      <c r="DN408">
        <v>0</v>
      </c>
      <c r="DO408">
        <v>0</v>
      </c>
      <c r="DP408">
        <v>0</v>
      </c>
      <c r="DQ408">
        <v>0</v>
      </c>
      <c r="DR408">
        <v>0</v>
      </c>
      <c r="DS408">
        <v>0</v>
      </c>
      <c r="DT408">
        <v>0</v>
      </c>
      <c r="DU408">
        <v>0</v>
      </c>
      <c r="DV408">
        <v>0</v>
      </c>
      <c r="DW408">
        <v>0</v>
      </c>
      <c r="DX408">
        <v>2</v>
      </c>
      <c r="DY408">
        <v>8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4</v>
      </c>
      <c r="EL408">
        <v>0</v>
      </c>
      <c r="EM408">
        <v>0</v>
      </c>
      <c r="EN408">
        <v>0</v>
      </c>
      <c r="EO408">
        <v>0</v>
      </c>
      <c r="EP408">
        <v>0</v>
      </c>
      <c r="EQ408">
        <v>0</v>
      </c>
      <c r="ER408">
        <v>0</v>
      </c>
      <c r="ES408">
        <v>0</v>
      </c>
      <c r="ET408">
        <v>0</v>
      </c>
      <c r="EU408">
        <v>0</v>
      </c>
      <c r="EV408">
        <v>0</v>
      </c>
      <c r="EW408">
        <v>0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211</v>
      </c>
      <c r="FF408">
        <v>0</v>
      </c>
      <c r="FG408">
        <v>70</v>
      </c>
      <c r="FH408">
        <v>0</v>
      </c>
      <c r="FI408">
        <v>47</v>
      </c>
      <c r="FJ408">
        <v>0</v>
      </c>
      <c r="FK408">
        <v>14</v>
      </c>
      <c r="FL408">
        <v>0</v>
      </c>
      <c r="FM408">
        <v>3</v>
      </c>
      <c r="FN408">
        <v>0</v>
      </c>
      <c r="FO408">
        <v>0</v>
      </c>
      <c r="FP408">
        <v>0</v>
      </c>
    </row>
    <row r="409" spans="1:172" x14ac:dyDescent="0.2">
      <c r="A409">
        <v>6334</v>
      </c>
      <c r="B409" t="s">
        <v>382</v>
      </c>
      <c r="C409" t="s">
        <v>59</v>
      </c>
      <c r="D409" t="s">
        <v>631</v>
      </c>
      <c r="E409">
        <v>2001</v>
      </c>
      <c r="F409">
        <v>18</v>
      </c>
      <c r="G409" t="s">
        <v>785</v>
      </c>
      <c r="H409">
        <v>0</v>
      </c>
      <c r="I409">
        <v>339.5</v>
      </c>
      <c r="J409">
        <v>573.79999999999995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10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10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>
        <v>0</v>
      </c>
      <c r="CA409">
        <v>0</v>
      </c>
      <c r="CB409">
        <v>0</v>
      </c>
      <c r="CC409">
        <v>0</v>
      </c>
      <c r="CD409">
        <v>0</v>
      </c>
      <c r="CE409">
        <v>0</v>
      </c>
      <c r="CF409">
        <v>3.5</v>
      </c>
      <c r="CG409">
        <v>0</v>
      </c>
      <c r="CH409">
        <v>0</v>
      </c>
      <c r="CI409">
        <v>0</v>
      </c>
      <c r="CJ409">
        <v>0</v>
      </c>
      <c r="CK409">
        <v>0</v>
      </c>
      <c r="CL409">
        <v>0</v>
      </c>
      <c r="CM409">
        <v>0</v>
      </c>
      <c r="CN409">
        <v>0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0</v>
      </c>
      <c r="CU409">
        <v>0</v>
      </c>
      <c r="CV409">
        <v>0</v>
      </c>
      <c r="CW409">
        <v>0</v>
      </c>
      <c r="CX409">
        <v>0</v>
      </c>
      <c r="CY409">
        <v>0</v>
      </c>
      <c r="CZ409">
        <v>0</v>
      </c>
      <c r="DA409">
        <v>0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  <c r="DH409">
        <v>0</v>
      </c>
      <c r="DI409">
        <v>0</v>
      </c>
      <c r="DJ409">
        <v>0</v>
      </c>
      <c r="DK409">
        <v>0</v>
      </c>
      <c r="DL409">
        <v>0</v>
      </c>
      <c r="DM409">
        <v>0</v>
      </c>
      <c r="DN409">
        <v>0</v>
      </c>
      <c r="DO409">
        <v>0</v>
      </c>
      <c r="DP409">
        <v>0</v>
      </c>
      <c r="DQ409">
        <v>0</v>
      </c>
      <c r="DR409">
        <v>0</v>
      </c>
      <c r="DS409">
        <v>0</v>
      </c>
      <c r="DT409">
        <v>2</v>
      </c>
      <c r="DU409">
        <v>0</v>
      </c>
      <c r="DV409">
        <v>0</v>
      </c>
      <c r="DW409">
        <v>0</v>
      </c>
      <c r="DX409">
        <v>0</v>
      </c>
      <c r="DY409">
        <v>0</v>
      </c>
      <c r="DZ409">
        <v>0</v>
      </c>
      <c r="EA409">
        <v>0</v>
      </c>
      <c r="EB409">
        <v>0</v>
      </c>
      <c r="EC409">
        <v>0</v>
      </c>
      <c r="ED409">
        <v>0</v>
      </c>
      <c r="EE409">
        <v>0</v>
      </c>
      <c r="EF409">
        <v>0</v>
      </c>
      <c r="EG409">
        <v>0</v>
      </c>
      <c r="EH409">
        <v>0</v>
      </c>
      <c r="EI409">
        <v>1</v>
      </c>
      <c r="EJ409">
        <v>0</v>
      </c>
      <c r="EK409">
        <v>0</v>
      </c>
      <c r="EL409">
        <v>0</v>
      </c>
      <c r="EM409">
        <v>0</v>
      </c>
      <c r="EN409">
        <v>0</v>
      </c>
      <c r="EO409">
        <v>0</v>
      </c>
      <c r="EP409">
        <v>0</v>
      </c>
      <c r="EQ409">
        <v>0</v>
      </c>
      <c r="ER409">
        <v>0</v>
      </c>
      <c r="ES409">
        <v>0</v>
      </c>
      <c r="ET409">
        <v>0</v>
      </c>
      <c r="EU409">
        <v>0</v>
      </c>
      <c r="EV409">
        <v>0</v>
      </c>
      <c r="EW409">
        <v>0</v>
      </c>
      <c r="EX409">
        <v>0</v>
      </c>
      <c r="EY409">
        <v>0</v>
      </c>
      <c r="EZ409">
        <v>0</v>
      </c>
      <c r="FA409">
        <v>0</v>
      </c>
      <c r="FB409">
        <v>0</v>
      </c>
      <c r="FC409">
        <v>0</v>
      </c>
      <c r="FD409">
        <v>0</v>
      </c>
      <c r="FE409">
        <v>63</v>
      </c>
      <c r="FF409">
        <v>0</v>
      </c>
      <c r="FG409">
        <v>33</v>
      </c>
      <c r="FH409">
        <v>0</v>
      </c>
      <c r="FI409">
        <v>0</v>
      </c>
      <c r="FJ409">
        <v>0</v>
      </c>
      <c r="FK409">
        <v>0</v>
      </c>
      <c r="FL409">
        <v>0</v>
      </c>
      <c r="FM409">
        <v>0</v>
      </c>
      <c r="FN409">
        <v>0</v>
      </c>
      <c r="FO409">
        <v>0</v>
      </c>
      <c r="FP409">
        <v>0</v>
      </c>
    </row>
    <row r="410" spans="1:172" x14ac:dyDescent="0.2">
      <c r="A410">
        <v>6340</v>
      </c>
      <c r="B410" t="s">
        <v>383</v>
      </c>
      <c r="C410" t="s">
        <v>44</v>
      </c>
      <c r="D410" t="s">
        <v>632</v>
      </c>
      <c r="E410">
        <v>2003</v>
      </c>
      <c r="F410">
        <v>16</v>
      </c>
      <c r="G410" t="s">
        <v>777</v>
      </c>
      <c r="H410">
        <v>0</v>
      </c>
      <c r="I410">
        <v>0</v>
      </c>
      <c r="J410">
        <v>127.5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13.5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7</v>
      </c>
      <c r="BT410">
        <v>0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0</v>
      </c>
      <c r="CA410">
        <v>0</v>
      </c>
      <c r="CB410">
        <v>0</v>
      </c>
      <c r="CC410">
        <v>0</v>
      </c>
      <c r="CD410">
        <v>0</v>
      </c>
      <c r="CE410">
        <v>0</v>
      </c>
      <c r="CF410">
        <v>0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0</v>
      </c>
      <c r="CP410">
        <v>0</v>
      </c>
      <c r="CQ410">
        <v>3</v>
      </c>
      <c r="CR410">
        <v>0</v>
      </c>
      <c r="CS410">
        <v>0</v>
      </c>
      <c r="CT410">
        <v>0</v>
      </c>
      <c r="CU410">
        <v>0</v>
      </c>
      <c r="CV410">
        <v>0</v>
      </c>
      <c r="CW410">
        <v>0</v>
      </c>
      <c r="CX410">
        <v>0</v>
      </c>
      <c r="CY410">
        <v>0</v>
      </c>
      <c r="CZ410">
        <v>0</v>
      </c>
      <c r="DA410">
        <v>0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0</v>
      </c>
      <c r="DQ410">
        <v>0</v>
      </c>
      <c r="DR410">
        <v>0</v>
      </c>
      <c r="DS410">
        <v>0</v>
      </c>
      <c r="DT410">
        <v>0</v>
      </c>
      <c r="DU410">
        <v>0</v>
      </c>
      <c r="DV410">
        <v>12</v>
      </c>
      <c r="DW410">
        <v>0</v>
      </c>
      <c r="DX410">
        <v>0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1</v>
      </c>
      <c r="EI410">
        <v>2</v>
      </c>
      <c r="EJ410">
        <v>0</v>
      </c>
      <c r="EK410">
        <v>0</v>
      </c>
      <c r="EL410">
        <v>0</v>
      </c>
      <c r="EM410">
        <v>0</v>
      </c>
      <c r="EN410">
        <v>0</v>
      </c>
      <c r="EO410">
        <v>0</v>
      </c>
      <c r="EP410">
        <v>0</v>
      </c>
      <c r="EQ410">
        <v>0</v>
      </c>
      <c r="ER410">
        <v>0</v>
      </c>
      <c r="ES410">
        <v>0</v>
      </c>
      <c r="ET410">
        <v>0</v>
      </c>
      <c r="EU410">
        <v>0</v>
      </c>
      <c r="EV410">
        <v>0</v>
      </c>
      <c r="EW410">
        <v>0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0</v>
      </c>
      <c r="FD410">
        <v>0</v>
      </c>
      <c r="FE410">
        <v>0</v>
      </c>
      <c r="FF410">
        <v>40</v>
      </c>
      <c r="FG410">
        <v>0</v>
      </c>
      <c r="FH410">
        <v>10</v>
      </c>
      <c r="FI410">
        <v>0</v>
      </c>
      <c r="FJ410">
        <v>8</v>
      </c>
      <c r="FK410">
        <v>0</v>
      </c>
      <c r="FL410">
        <v>0</v>
      </c>
      <c r="FM410">
        <v>0</v>
      </c>
      <c r="FN410">
        <v>0</v>
      </c>
      <c r="FO410">
        <v>0</v>
      </c>
      <c r="FP410">
        <v>0</v>
      </c>
    </row>
    <row r="411" spans="1:172" x14ac:dyDescent="0.2">
      <c r="A411">
        <v>6362</v>
      </c>
      <c r="B411" t="s">
        <v>384</v>
      </c>
      <c r="C411" t="s">
        <v>52</v>
      </c>
      <c r="D411" t="s">
        <v>631</v>
      </c>
      <c r="E411">
        <v>2002</v>
      </c>
      <c r="F411">
        <v>17</v>
      </c>
      <c r="G411" t="s">
        <v>787</v>
      </c>
      <c r="H411">
        <v>0</v>
      </c>
      <c r="I411">
        <v>0</v>
      </c>
      <c r="J411">
        <v>106.3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4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3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5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0</v>
      </c>
      <c r="CA411">
        <v>0</v>
      </c>
      <c r="CB411">
        <v>0</v>
      </c>
      <c r="CC411">
        <v>0</v>
      </c>
      <c r="CD411">
        <v>0</v>
      </c>
      <c r="CE411">
        <v>0</v>
      </c>
      <c r="CF411">
        <v>0</v>
      </c>
      <c r="CG411">
        <v>2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0</v>
      </c>
      <c r="CN411">
        <v>0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0</v>
      </c>
      <c r="DO411">
        <v>0</v>
      </c>
      <c r="DP411">
        <v>0</v>
      </c>
      <c r="DQ411">
        <v>0</v>
      </c>
      <c r="DR411">
        <v>0</v>
      </c>
      <c r="DS411">
        <v>0</v>
      </c>
      <c r="DT411">
        <v>0</v>
      </c>
      <c r="DU411">
        <v>0</v>
      </c>
      <c r="DV411">
        <v>0</v>
      </c>
      <c r="DW411">
        <v>0</v>
      </c>
      <c r="DX411">
        <v>0</v>
      </c>
      <c r="DY411">
        <v>0</v>
      </c>
      <c r="DZ411">
        <v>0</v>
      </c>
      <c r="EA411">
        <v>0</v>
      </c>
      <c r="EB411">
        <v>0</v>
      </c>
      <c r="EC411">
        <v>0</v>
      </c>
      <c r="ED411">
        <v>0</v>
      </c>
      <c r="EE411">
        <v>0</v>
      </c>
      <c r="EF411">
        <v>0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0</v>
      </c>
      <c r="EP411">
        <v>0</v>
      </c>
      <c r="EQ411">
        <v>0</v>
      </c>
      <c r="ER411">
        <v>0</v>
      </c>
      <c r="ES411">
        <v>0</v>
      </c>
      <c r="ET411">
        <v>0</v>
      </c>
      <c r="EU411">
        <v>0</v>
      </c>
      <c r="EV411">
        <v>0</v>
      </c>
      <c r="EW411">
        <v>0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0</v>
      </c>
      <c r="FE411">
        <v>175</v>
      </c>
      <c r="FF411">
        <v>0</v>
      </c>
      <c r="FG411">
        <v>70</v>
      </c>
      <c r="FH411">
        <v>0</v>
      </c>
      <c r="FI411">
        <v>47</v>
      </c>
      <c r="FJ411">
        <v>0</v>
      </c>
      <c r="FK411">
        <v>0</v>
      </c>
      <c r="FL411">
        <v>0</v>
      </c>
      <c r="FM411">
        <v>0</v>
      </c>
      <c r="FN411">
        <v>0</v>
      </c>
      <c r="FO411">
        <v>0</v>
      </c>
      <c r="FP411">
        <v>0</v>
      </c>
    </row>
    <row r="412" spans="1:172" x14ac:dyDescent="0.2">
      <c r="A412">
        <v>6364</v>
      </c>
      <c r="B412" t="s">
        <v>385</v>
      </c>
      <c r="C412" t="s">
        <v>38</v>
      </c>
      <c r="D412" t="s">
        <v>631</v>
      </c>
      <c r="E412">
        <v>1999</v>
      </c>
      <c r="F412">
        <v>20</v>
      </c>
      <c r="G412" t="s">
        <v>776</v>
      </c>
      <c r="H412">
        <v>0</v>
      </c>
      <c r="I412">
        <v>555.5</v>
      </c>
      <c r="J412">
        <v>892.5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8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8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10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0</v>
      </c>
      <c r="CA412">
        <v>0</v>
      </c>
      <c r="CB412">
        <v>0</v>
      </c>
      <c r="CC412">
        <v>0</v>
      </c>
      <c r="CD412">
        <v>0</v>
      </c>
      <c r="CE412">
        <v>0</v>
      </c>
      <c r="CF412">
        <v>3.5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2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3.5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0</v>
      </c>
      <c r="DP412">
        <v>0</v>
      </c>
      <c r="DQ412">
        <v>0</v>
      </c>
      <c r="DR412">
        <v>0</v>
      </c>
      <c r="DS412">
        <v>0</v>
      </c>
      <c r="DT412">
        <v>2</v>
      </c>
      <c r="DU412">
        <v>0</v>
      </c>
      <c r="DV412">
        <v>1</v>
      </c>
      <c r="DW412">
        <v>0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0.5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0</v>
      </c>
      <c r="EQ412">
        <v>0</v>
      </c>
      <c r="ER412">
        <v>0</v>
      </c>
      <c r="ES412">
        <v>0</v>
      </c>
      <c r="ET412">
        <v>0</v>
      </c>
      <c r="EU412">
        <v>0</v>
      </c>
      <c r="EV412">
        <v>0</v>
      </c>
      <c r="EW412">
        <v>0</v>
      </c>
      <c r="EX412">
        <v>0</v>
      </c>
      <c r="EY412">
        <v>0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43</v>
      </c>
      <c r="FF412">
        <v>0</v>
      </c>
      <c r="FG412">
        <v>19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0</v>
      </c>
      <c r="FN412">
        <v>0</v>
      </c>
      <c r="FO412">
        <v>0</v>
      </c>
      <c r="FP412">
        <v>0</v>
      </c>
    </row>
    <row r="413" spans="1:172" x14ac:dyDescent="0.2">
      <c r="A413">
        <v>6379</v>
      </c>
      <c r="B413" t="s">
        <v>386</v>
      </c>
      <c r="C413" t="s">
        <v>87</v>
      </c>
      <c r="D413" t="s">
        <v>631</v>
      </c>
      <c r="E413">
        <v>1974</v>
      </c>
      <c r="F413">
        <v>45</v>
      </c>
      <c r="G413" t="s">
        <v>780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0</v>
      </c>
      <c r="CA413">
        <v>0</v>
      </c>
      <c r="CB413">
        <v>0</v>
      </c>
      <c r="CC413">
        <v>0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7.5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0</v>
      </c>
      <c r="CR413">
        <v>0</v>
      </c>
      <c r="CS413">
        <v>0</v>
      </c>
      <c r="CT413">
        <v>0</v>
      </c>
      <c r="CU413">
        <v>1.5</v>
      </c>
      <c r="CV413">
        <v>0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0</v>
      </c>
      <c r="DN413">
        <v>6</v>
      </c>
      <c r="DO413">
        <v>0</v>
      </c>
      <c r="DP413">
        <v>0</v>
      </c>
      <c r="DQ413">
        <v>12</v>
      </c>
      <c r="DR413">
        <v>0</v>
      </c>
      <c r="DS413">
        <v>0</v>
      </c>
      <c r="DT413">
        <v>0</v>
      </c>
      <c r="DU413">
        <v>0</v>
      </c>
      <c r="DV413">
        <v>0</v>
      </c>
      <c r="DW413">
        <v>0</v>
      </c>
      <c r="DX413">
        <v>0</v>
      </c>
      <c r="DY413">
        <v>0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0</v>
      </c>
      <c r="EI413">
        <v>0</v>
      </c>
      <c r="EJ413">
        <v>0</v>
      </c>
      <c r="EK413">
        <v>0</v>
      </c>
      <c r="EL413">
        <v>0</v>
      </c>
      <c r="EM413">
        <v>1</v>
      </c>
      <c r="EN413">
        <v>0</v>
      </c>
      <c r="EO413">
        <v>0</v>
      </c>
      <c r="EP413">
        <v>0</v>
      </c>
      <c r="EQ413">
        <v>0</v>
      </c>
      <c r="ER413">
        <v>0</v>
      </c>
      <c r="ES413">
        <v>0</v>
      </c>
      <c r="ET413">
        <v>0</v>
      </c>
      <c r="EU413">
        <v>0</v>
      </c>
      <c r="EV413">
        <v>0</v>
      </c>
      <c r="EW413">
        <v>0</v>
      </c>
      <c r="EX413">
        <v>0</v>
      </c>
      <c r="EY413">
        <v>0</v>
      </c>
      <c r="EZ413">
        <v>0</v>
      </c>
      <c r="FA413">
        <v>0</v>
      </c>
      <c r="FB413">
        <v>16</v>
      </c>
      <c r="FC413">
        <v>0</v>
      </c>
      <c r="FD413">
        <v>0</v>
      </c>
      <c r="FE413">
        <v>0</v>
      </c>
      <c r="FF413">
        <v>0</v>
      </c>
      <c r="FG413">
        <v>0</v>
      </c>
      <c r="FH413">
        <v>0</v>
      </c>
      <c r="FI413">
        <v>0</v>
      </c>
      <c r="FJ413">
        <v>0</v>
      </c>
      <c r="FK413">
        <v>0</v>
      </c>
      <c r="FL413">
        <v>0</v>
      </c>
      <c r="FM413">
        <v>0</v>
      </c>
      <c r="FN413">
        <v>0</v>
      </c>
      <c r="FO413">
        <v>0</v>
      </c>
      <c r="FP413">
        <v>0</v>
      </c>
    </row>
    <row r="414" spans="1:172" x14ac:dyDescent="0.2">
      <c r="A414">
        <v>6383</v>
      </c>
      <c r="B414" t="s">
        <v>550</v>
      </c>
      <c r="C414" t="s">
        <v>69</v>
      </c>
      <c r="D414" t="s">
        <v>632</v>
      </c>
      <c r="E414">
        <v>2009</v>
      </c>
      <c r="F414">
        <v>10</v>
      </c>
      <c r="G414" t="s">
        <v>793</v>
      </c>
      <c r="H414">
        <v>0</v>
      </c>
      <c r="I414">
        <v>440</v>
      </c>
      <c r="J414">
        <v>525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8.5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13.5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7.5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16</v>
      </c>
      <c r="BW414">
        <v>0</v>
      </c>
      <c r="BX414">
        <v>0</v>
      </c>
      <c r="BY414">
        <v>0</v>
      </c>
      <c r="BZ414">
        <v>0</v>
      </c>
      <c r="CA414">
        <v>0</v>
      </c>
      <c r="CB414">
        <v>0</v>
      </c>
      <c r="CC414">
        <v>0</v>
      </c>
      <c r="CD414">
        <v>10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16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12</v>
      </c>
      <c r="CU414">
        <v>0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0</v>
      </c>
      <c r="DR414">
        <v>0</v>
      </c>
      <c r="DS414">
        <v>0</v>
      </c>
      <c r="DT414">
        <v>0</v>
      </c>
      <c r="DU414">
        <v>0</v>
      </c>
      <c r="DV414">
        <v>0</v>
      </c>
      <c r="DW414">
        <v>0</v>
      </c>
      <c r="DX414">
        <v>0</v>
      </c>
      <c r="DY414">
        <v>0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0</v>
      </c>
      <c r="EI414">
        <v>0</v>
      </c>
      <c r="EJ414">
        <v>0</v>
      </c>
      <c r="EK414">
        <v>4</v>
      </c>
      <c r="EL414">
        <v>8</v>
      </c>
      <c r="EM414">
        <v>0</v>
      </c>
      <c r="EN414">
        <v>0</v>
      </c>
      <c r="EO414">
        <v>0</v>
      </c>
      <c r="EP414">
        <v>0</v>
      </c>
      <c r="EQ414">
        <v>0</v>
      </c>
      <c r="ER414">
        <v>0</v>
      </c>
      <c r="ES414">
        <v>0</v>
      </c>
      <c r="ET414">
        <v>0</v>
      </c>
      <c r="EU414">
        <v>0</v>
      </c>
      <c r="EV414">
        <v>0</v>
      </c>
      <c r="EW414">
        <v>0</v>
      </c>
      <c r="EX414">
        <v>0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0</v>
      </c>
      <c r="FF414">
        <v>33</v>
      </c>
      <c r="FG414">
        <v>0</v>
      </c>
      <c r="FH414">
        <v>31</v>
      </c>
      <c r="FI414">
        <v>0</v>
      </c>
      <c r="FJ414">
        <v>26</v>
      </c>
      <c r="FK414">
        <v>0</v>
      </c>
      <c r="FL414">
        <v>16</v>
      </c>
      <c r="FM414">
        <v>0</v>
      </c>
      <c r="FN414">
        <v>2</v>
      </c>
      <c r="FO414">
        <v>0</v>
      </c>
      <c r="FP414">
        <v>1</v>
      </c>
    </row>
    <row r="415" spans="1:172" x14ac:dyDescent="0.2">
      <c r="A415">
        <v>6391</v>
      </c>
      <c r="B415" t="s">
        <v>724</v>
      </c>
      <c r="C415" t="s">
        <v>612</v>
      </c>
      <c r="D415" t="s">
        <v>631</v>
      </c>
      <c r="E415">
        <v>2007</v>
      </c>
      <c r="F415">
        <v>12</v>
      </c>
      <c r="G415" t="s">
        <v>791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2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20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10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5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6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  <c r="BZ415">
        <v>0</v>
      </c>
      <c r="CA415">
        <v>0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6.5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0</v>
      </c>
      <c r="DL415">
        <v>0</v>
      </c>
      <c r="DM415">
        <v>0</v>
      </c>
      <c r="DN415">
        <v>0</v>
      </c>
      <c r="DO415">
        <v>0</v>
      </c>
      <c r="DP415">
        <v>0</v>
      </c>
      <c r="DQ415">
        <v>0</v>
      </c>
      <c r="DR415">
        <v>0</v>
      </c>
      <c r="DS415">
        <v>0</v>
      </c>
      <c r="DT415">
        <v>0</v>
      </c>
      <c r="DU415">
        <v>0</v>
      </c>
      <c r="DV415">
        <v>0</v>
      </c>
      <c r="DW415">
        <v>0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1</v>
      </c>
      <c r="EL415">
        <v>0</v>
      </c>
      <c r="EM415">
        <v>0</v>
      </c>
      <c r="EN415">
        <v>0</v>
      </c>
      <c r="EO415">
        <v>0</v>
      </c>
      <c r="EP415">
        <v>0</v>
      </c>
      <c r="EQ415">
        <v>0</v>
      </c>
      <c r="ER415">
        <v>0</v>
      </c>
      <c r="ES415">
        <v>0</v>
      </c>
      <c r="ET415">
        <v>0</v>
      </c>
      <c r="EU415">
        <v>0</v>
      </c>
      <c r="EV415">
        <v>0</v>
      </c>
      <c r="EW415">
        <v>0</v>
      </c>
      <c r="EX415">
        <v>0</v>
      </c>
      <c r="EY415">
        <v>0</v>
      </c>
      <c r="EZ415">
        <v>0</v>
      </c>
      <c r="FA415">
        <v>0</v>
      </c>
      <c r="FB415">
        <v>0</v>
      </c>
      <c r="FC415">
        <v>0</v>
      </c>
      <c r="FD415">
        <v>0</v>
      </c>
      <c r="FE415">
        <v>348</v>
      </c>
      <c r="FF415">
        <v>0</v>
      </c>
      <c r="FG415">
        <v>93</v>
      </c>
      <c r="FH415">
        <v>0</v>
      </c>
      <c r="FI415">
        <v>68</v>
      </c>
      <c r="FJ415">
        <v>0</v>
      </c>
      <c r="FK415">
        <v>25</v>
      </c>
      <c r="FL415">
        <v>0</v>
      </c>
      <c r="FM415">
        <v>9</v>
      </c>
      <c r="FN415">
        <v>0</v>
      </c>
      <c r="FO415">
        <v>0</v>
      </c>
      <c r="FP415">
        <v>0</v>
      </c>
    </row>
    <row r="416" spans="1:172" x14ac:dyDescent="0.2">
      <c r="A416">
        <v>6418</v>
      </c>
      <c r="B416" t="s">
        <v>675</v>
      </c>
      <c r="C416" t="s">
        <v>56</v>
      </c>
      <c r="D416" t="s">
        <v>632</v>
      </c>
      <c r="E416">
        <v>2003</v>
      </c>
      <c r="F416">
        <v>16</v>
      </c>
      <c r="G416" t="s">
        <v>777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10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11.5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>
        <v>0</v>
      </c>
      <c r="CA416">
        <v>0</v>
      </c>
      <c r="CB416">
        <v>0</v>
      </c>
      <c r="CC416">
        <v>0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0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0</v>
      </c>
      <c r="DD416">
        <v>0</v>
      </c>
      <c r="DE416">
        <v>0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0</v>
      </c>
      <c r="DP416">
        <v>0</v>
      </c>
      <c r="DQ416">
        <v>0</v>
      </c>
      <c r="DR416">
        <v>0</v>
      </c>
      <c r="DS416">
        <v>0</v>
      </c>
      <c r="DT416">
        <v>0</v>
      </c>
      <c r="DU416">
        <v>0</v>
      </c>
      <c r="DV416">
        <v>0</v>
      </c>
      <c r="DW416">
        <v>4</v>
      </c>
      <c r="DX416">
        <v>0</v>
      </c>
      <c r="DY416">
        <v>0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0</v>
      </c>
      <c r="EL416">
        <v>0</v>
      </c>
      <c r="EM416">
        <v>0</v>
      </c>
      <c r="EN416">
        <v>0</v>
      </c>
      <c r="EO416">
        <v>0</v>
      </c>
      <c r="EP416">
        <v>0</v>
      </c>
      <c r="EQ416">
        <v>0</v>
      </c>
      <c r="ER416">
        <v>0</v>
      </c>
      <c r="ES416">
        <v>0</v>
      </c>
      <c r="ET416">
        <v>0</v>
      </c>
      <c r="EU416">
        <v>0</v>
      </c>
      <c r="EV416">
        <v>0</v>
      </c>
      <c r="EW416">
        <v>0</v>
      </c>
      <c r="EX416">
        <v>0</v>
      </c>
      <c r="EY416">
        <v>0</v>
      </c>
      <c r="EZ416">
        <v>0</v>
      </c>
      <c r="FA416">
        <v>0</v>
      </c>
      <c r="FB416">
        <v>0</v>
      </c>
      <c r="FC416">
        <v>0</v>
      </c>
      <c r="FD416">
        <v>0</v>
      </c>
      <c r="FE416">
        <v>0</v>
      </c>
      <c r="FF416">
        <v>57</v>
      </c>
      <c r="FG416">
        <v>0</v>
      </c>
      <c r="FH416">
        <v>0</v>
      </c>
      <c r="FI416">
        <v>0</v>
      </c>
      <c r="FJ416">
        <v>24</v>
      </c>
      <c r="FK416">
        <v>0</v>
      </c>
      <c r="FL416">
        <v>0</v>
      </c>
      <c r="FM416">
        <v>0</v>
      </c>
      <c r="FN416">
        <v>0</v>
      </c>
      <c r="FO416">
        <v>0</v>
      </c>
      <c r="FP416">
        <v>0</v>
      </c>
    </row>
    <row r="417" spans="1:172" x14ac:dyDescent="0.2">
      <c r="A417">
        <v>6442</v>
      </c>
      <c r="B417" t="s">
        <v>951</v>
      </c>
      <c r="C417" t="s">
        <v>950</v>
      </c>
      <c r="D417" t="s">
        <v>631</v>
      </c>
      <c r="E417">
        <v>1954</v>
      </c>
      <c r="F417">
        <v>65</v>
      </c>
      <c r="G417" t="s">
        <v>775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0</v>
      </c>
      <c r="CA417">
        <v>0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0</v>
      </c>
      <c r="CP417">
        <v>0</v>
      </c>
      <c r="CQ417">
        <v>0</v>
      </c>
      <c r="CR417">
        <v>0</v>
      </c>
      <c r="CS417">
        <v>0</v>
      </c>
      <c r="CT417">
        <v>0</v>
      </c>
      <c r="CU417">
        <v>0</v>
      </c>
      <c r="CV417">
        <v>0</v>
      </c>
      <c r="CW417">
        <v>0</v>
      </c>
      <c r="CX417">
        <v>0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0</v>
      </c>
      <c r="DO417">
        <v>0</v>
      </c>
      <c r="DP417">
        <v>0</v>
      </c>
      <c r="DQ417">
        <v>0</v>
      </c>
      <c r="DR417">
        <v>0</v>
      </c>
      <c r="DS417">
        <v>0</v>
      </c>
      <c r="DT417">
        <v>0</v>
      </c>
      <c r="DU417">
        <v>0</v>
      </c>
      <c r="DV417">
        <v>0</v>
      </c>
      <c r="DW417">
        <v>0</v>
      </c>
      <c r="DX417">
        <v>0</v>
      </c>
      <c r="DY417">
        <v>0</v>
      </c>
      <c r="DZ417">
        <v>0</v>
      </c>
      <c r="EA417">
        <v>0</v>
      </c>
      <c r="EB417">
        <v>0</v>
      </c>
      <c r="EC417">
        <v>0</v>
      </c>
      <c r="ED417">
        <v>0</v>
      </c>
      <c r="EE417">
        <v>0</v>
      </c>
      <c r="EF417">
        <v>0</v>
      </c>
      <c r="EG417">
        <v>0</v>
      </c>
      <c r="EH417">
        <v>0</v>
      </c>
      <c r="EI417">
        <v>0</v>
      </c>
      <c r="EJ417">
        <v>0</v>
      </c>
      <c r="EK417">
        <v>0</v>
      </c>
      <c r="EL417">
        <v>0</v>
      </c>
      <c r="EM417">
        <v>0</v>
      </c>
      <c r="EN417">
        <v>0</v>
      </c>
      <c r="EO417">
        <v>0</v>
      </c>
      <c r="EP417">
        <v>0</v>
      </c>
      <c r="EQ417">
        <v>0</v>
      </c>
      <c r="ER417">
        <v>0</v>
      </c>
      <c r="ES417">
        <v>0</v>
      </c>
      <c r="ET417">
        <v>0</v>
      </c>
      <c r="EU417">
        <v>0</v>
      </c>
      <c r="EV417">
        <v>0</v>
      </c>
      <c r="EW417">
        <v>0</v>
      </c>
      <c r="EX417">
        <v>0</v>
      </c>
      <c r="EY417">
        <v>0</v>
      </c>
      <c r="EZ417">
        <v>0</v>
      </c>
      <c r="FA417">
        <v>0</v>
      </c>
      <c r="FB417">
        <v>0</v>
      </c>
      <c r="FC417">
        <v>0</v>
      </c>
      <c r="FD417">
        <v>0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0</v>
      </c>
      <c r="FL417">
        <v>0</v>
      </c>
      <c r="FM417">
        <v>0</v>
      </c>
      <c r="FN417">
        <v>0</v>
      </c>
      <c r="FO417">
        <v>0</v>
      </c>
      <c r="FP417">
        <v>0</v>
      </c>
    </row>
    <row r="418" spans="1:172" x14ac:dyDescent="0.2">
      <c r="A418">
        <v>6456</v>
      </c>
      <c r="B418" t="s">
        <v>387</v>
      </c>
      <c r="C418" t="s">
        <v>76</v>
      </c>
      <c r="D418" t="s">
        <v>631</v>
      </c>
      <c r="E418">
        <v>2003</v>
      </c>
      <c r="F418">
        <v>16</v>
      </c>
      <c r="G418" t="s">
        <v>777</v>
      </c>
      <c r="H418">
        <v>0</v>
      </c>
      <c r="I418">
        <v>1214.5</v>
      </c>
      <c r="J418">
        <v>3392.6</v>
      </c>
      <c r="K418">
        <v>0</v>
      </c>
      <c r="L418">
        <v>4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8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12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5</v>
      </c>
      <c r="AV418">
        <v>5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  <c r="BZ418">
        <v>0</v>
      </c>
      <c r="CA418">
        <v>0</v>
      </c>
      <c r="CB418">
        <v>0</v>
      </c>
      <c r="CC418">
        <v>0</v>
      </c>
      <c r="CD418">
        <v>0</v>
      </c>
      <c r="CE418">
        <v>0</v>
      </c>
      <c r="CF418">
        <v>0</v>
      </c>
      <c r="CG418">
        <v>11</v>
      </c>
      <c r="CH418">
        <v>0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4.75</v>
      </c>
      <c r="CR418">
        <v>0</v>
      </c>
      <c r="CS418">
        <v>0</v>
      </c>
      <c r="CT418">
        <v>0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0</v>
      </c>
      <c r="DQ418">
        <v>0</v>
      </c>
      <c r="DR418">
        <v>0</v>
      </c>
      <c r="DS418">
        <v>0</v>
      </c>
      <c r="DT418">
        <v>0</v>
      </c>
      <c r="DU418">
        <v>0</v>
      </c>
      <c r="DV418">
        <v>0</v>
      </c>
      <c r="DW418">
        <v>16</v>
      </c>
      <c r="DX418">
        <v>0</v>
      </c>
      <c r="DY418">
        <v>0</v>
      </c>
      <c r="DZ418">
        <v>0</v>
      </c>
      <c r="EA418">
        <v>0</v>
      </c>
      <c r="EB418">
        <v>0</v>
      </c>
      <c r="EC418">
        <v>0</v>
      </c>
      <c r="ED418">
        <v>0</v>
      </c>
      <c r="EE418">
        <v>0</v>
      </c>
      <c r="EF418">
        <v>0</v>
      </c>
      <c r="EG418">
        <v>1</v>
      </c>
      <c r="EH418">
        <v>0</v>
      </c>
      <c r="EI418">
        <v>4</v>
      </c>
      <c r="EJ418">
        <v>0</v>
      </c>
      <c r="EK418">
        <v>0</v>
      </c>
      <c r="EL418">
        <v>0</v>
      </c>
      <c r="EM418">
        <v>0</v>
      </c>
      <c r="EN418">
        <v>0</v>
      </c>
      <c r="EO418">
        <v>0</v>
      </c>
      <c r="EP418">
        <v>0</v>
      </c>
      <c r="EQ418">
        <v>0</v>
      </c>
      <c r="ER418">
        <v>0</v>
      </c>
      <c r="ES418">
        <v>0</v>
      </c>
      <c r="ET418">
        <v>0</v>
      </c>
      <c r="EU418">
        <v>0</v>
      </c>
      <c r="EV418">
        <v>0</v>
      </c>
      <c r="EW418">
        <v>0</v>
      </c>
      <c r="EX418">
        <v>0</v>
      </c>
      <c r="EY418">
        <v>0</v>
      </c>
      <c r="EZ418">
        <v>0</v>
      </c>
      <c r="FA418">
        <v>0</v>
      </c>
      <c r="FB418">
        <v>0</v>
      </c>
      <c r="FC418">
        <v>0</v>
      </c>
      <c r="FD418">
        <v>0</v>
      </c>
      <c r="FE418">
        <v>12</v>
      </c>
      <c r="FF418">
        <v>0</v>
      </c>
      <c r="FG418">
        <v>12</v>
      </c>
      <c r="FH418">
        <v>0</v>
      </c>
      <c r="FI418">
        <v>7</v>
      </c>
      <c r="FJ418">
        <v>0</v>
      </c>
      <c r="FK418">
        <v>0</v>
      </c>
      <c r="FL418">
        <v>0</v>
      </c>
      <c r="FM418">
        <v>0</v>
      </c>
      <c r="FN418">
        <v>0</v>
      </c>
      <c r="FO418">
        <v>0</v>
      </c>
      <c r="FP418">
        <v>0</v>
      </c>
    </row>
    <row r="419" spans="1:172" x14ac:dyDescent="0.2">
      <c r="A419">
        <v>6464</v>
      </c>
      <c r="B419" t="s">
        <v>628</v>
      </c>
      <c r="C419" t="s">
        <v>32</v>
      </c>
      <c r="D419" t="s">
        <v>631</v>
      </c>
      <c r="E419">
        <v>2000</v>
      </c>
      <c r="F419">
        <v>19</v>
      </c>
      <c r="G419" t="s">
        <v>782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8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5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16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0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0</v>
      </c>
      <c r="CW419">
        <v>0</v>
      </c>
      <c r="CX419">
        <v>0</v>
      </c>
      <c r="CY419">
        <v>0</v>
      </c>
      <c r="CZ419">
        <v>0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0</v>
      </c>
      <c r="DQ419">
        <v>0</v>
      </c>
      <c r="DR419">
        <v>0</v>
      </c>
      <c r="DS419">
        <v>0</v>
      </c>
      <c r="DT419">
        <v>0</v>
      </c>
      <c r="DU419">
        <v>2</v>
      </c>
      <c r="DV419">
        <v>0.5</v>
      </c>
      <c r="DW419">
        <v>0</v>
      </c>
      <c r="DX419">
        <v>0</v>
      </c>
      <c r="DY419">
        <v>0</v>
      </c>
      <c r="DZ419">
        <v>0</v>
      </c>
      <c r="EA419">
        <v>0</v>
      </c>
      <c r="EB419">
        <v>0</v>
      </c>
      <c r="EC419">
        <v>0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0</v>
      </c>
      <c r="EJ419">
        <v>0</v>
      </c>
      <c r="EK419">
        <v>0</v>
      </c>
      <c r="EL419">
        <v>0</v>
      </c>
      <c r="EM419">
        <v>0</v>
      </c>
      <c r="EN419">
        <v>0</v>
      </c>
      <c r="EO419">
        <v>0</v>
      </c>
      <c r="EP419">
        <v>0</v>
      </c>
      <c r="EQ419">
        <v>0</v>
      </c>
      <c r="ER419">
        <v>0</v>
      </c>
      <c r="ES419">
        <v>0</v>
      </c>
      <c r="ET419">
        <v>0</v>
      </c>
      <c r="EU419">
        <v>0</v>
      </c>
      <c r="EV419">
        <v>0</v>
      </c>
      <c r="EW419">
        <v>0</v>
      </c>
      <c r="EX419">
        <v>0</v>
      </c>
      <c r="EY419">
        <v>0</v>
      </c>
      <c r="EZ419">
        <v>0</v>
      </c>
      <c r="FA419">
        <v>0</v>
      </c>
      <c r="FB419">
        <v>0</v>
      </c>
      <c r="FC419">
        <v>0</v>
      </c>
      <c r="FD419">
        <v>0</v>
      </c>
      <c r="FE419">
        <v>144</v>
      </c>
      <c r="FF419">
        <v>0</v>
      </c>
      <c r="FG419">
        <v>58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0</v>
      </c>
      <c r="FN419">
        <v>0</v>
      </c>
      <c r="FO419">
        <v>0</v>
      </c>
      <c r="FP419">
        <v>0</v>
      </c>
    </row>
    <row r="420" spans="1:172" x14ac:dyDescent="0.2">
      <c r="A420">
        <v>6465</v>
      </c>
      <c r="B420" t="s">
        <v>629</v>
      </c>
      <c r="C420" t="s">
        <v>32</v>
      </c>
      <c r="D420" t="s">
        <v>631</v>
      </c>
      <c r="E420">
        <v>2003</v>
      </c>
      <c r="F420">
        <v>16</v>
      </c>
      <c r="G420" t="s">
        <v>777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1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0</v>
      </c>
      <c r="CA420">
        <v>0</v>
      </c>
      <c r="CB420">
        <v>0</v>
      </c>
      <c r="CC420">
        <v>0</v>
      </c>
      <c r="CD420">
        <v>0</v>
      </c>
      <c r="CE420">
        <v>0</v>
      </c>
      <c r="CF420">
        <v>0</v>
      </c>
      <c r="CG420">
        <v>0</v>
      </c>
      <c r="CH420">
        <v>0</v>
      </c>
      <c r="CI420">
        <v>0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0</v>
      </c>
      <c r="CP420">
        <v>0</v>
      </c>
      <c r="CQ420">
        <v>0</v>
      </c>
      <c r="CR420">
        <v>0</v>
      </c>
      <c r="CS420">
        <v>0</v>
      </c>
      <c r="CT420">
        <v>0</v>
      </c>
      <c r="CU420">
        <v>0</v>
      </c>
      <c r="CV420">
        <v>0</v>
      </c>
      <c r="CW420">
        <v>0</v>
      </c>
      <c r="CX420">
        <v>0</v>
      </c>
      <c r="CY420">
        <v>0</v>
      </c>
      <c r="CZ420">
        <v>0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0</v>
      </c>
      <c r="DN420">
        <v>0</v>
      </c>
      <c r="DO420">
        <v>0</v>
      </c>
      <c r="DP420">
        <v>0</v>
      </c>
      <c r="DQ420">
        <v>0</v>
      </c>
      <c r="DR420">
        <v>0</v>
      </c>
      <c r="DS420">
        <v>0</v>
      </c>
      <c r="DT420">
        <v>0</v>
      </c>
      <c r="DU420">
        <v>0</v>
      </c>
      <c r="DV420">
        <v>0</v>
      </c>
      <c r="DW420">
        <v>0</v>
      </c>
      <c r="DX420">
        <v>0</v>
      </c>
      <c r="DY420">
        <v>0</v>
      </c>
      <c r="DZ420">
        <v>0</v>
      </c>
      <c r="EA420">
        <v>0</v>
      </c>
      <c r="EB420">
        <v>0</v>
      </c>
      <c r="EC420">
        <v>0</v>
      </c>
      <c r="ED420">
        <v>0</v>
      </c>
      <c r="EE420">
        <v>0</v>
      </c>
      <c r="EF420">
        <v>0</v>
      </c>
      <c r="EG420">
        <v>0</v>
      </c>
      <c r="EH420">
        <v>0</v>
      </c>
      <c r="EI420">
        <v>0</v>
      </c>
      <c r="EJ420">
        <v>0</v>
      </c>
      <c r="EK420">
        <v>0</v>
      </c>
      <c r="EL420">
        <v>0</v>
      </c>
      <c r="EM420">
        <v>0</v>
      </c>
      <c r="EN420">
        <v>0</v>
      </c>
      <c r="EO420">
        <v>0</v>
      </c>
      <c r="EP420">
        <v>0</v>
      </c>
      <c r="EQ420">
        <v>0</v>
      </c>
      <c r="ER420">
        <v>0</v>
      </c>
      <c r="ES420">
        <v>0</v>
      </c>
      <c r="ET420">
        <v>0</v>
      </c>
      <c r="EU420">
        <v>0</v>
      </c>
      <c r="EV420">
        <v>0</v>
      </c>
      <c r="EW420">
        <v>0</v>
      </c>
      <c r="EX420">
        <v>0</v>
      </c>
      <c r="EY420">
        <v>0</v>
      </c>
      <c r="EZ420">
        <v>0</v>
      </c>
      <c r="FA420">
        <v>0</v>
      </c>
      <c r="FB420">
        <v>0</v>
      </c>
      <c r="FC420">
        <v>0</v>
      </c>
      <c r="FD420">
        <v>0</v>
      </c>
      <c r="FE420">
        <v>468</v>
      </c>
      <c r="FF420">
        <v>0</v>
      </c>
      <c r="FG420">
        <v>233</v>
      </c>
      <c r="FH420">
        <v>0</v>
      </c>
      <c r="FI420">
        <v>196</v>
      </c>
      <c r="FJ420">
        <v>0</v>
      </c>
      <c r="FK420">
        <v>0</v>
      </c>
      <c r="FL420">
        <v>0</v>
      </c>
      <c r="FM420">
        <v>0</v>
      </c>
      <c r="FN420">
        <v>0</v>
      </c>
      <c r="FO420">
        <v>0</v>
      </c>
      <c r="FP420">
        <v>0</v>
      </c>
    </row>
    <row r="421" spans="1:172" x14ac:dyDescent="0.2">
      <c r="A421">
        <v>6466</v>
      </c>
      <c r="B421" t="s">
        <v>599</v>
      </c>
      <c r="C421" t="s">
        <v>32</v>
      </c>
      <c r="D421" t="s">
        <v>631</v>
      </c>
      <c r="E421">
        <v>2002</v>
      </c>
      <c r="F421">
        <v>17</v>
      </c>
      <c r="G421" t="s">
        <v>787</v>
      </c>
      <c r="H421">
        <v>0</v>
      </c>
      <c r="I421">
        <v>0</v>
      </c>
      <c r="J421">
        <v>159.4</v>
      </c>
      <c r="K421">
        <v>0</v>
      </c>
      <c r="L421">
        <v>0</v>
      </c>
      <c r="M421">
        <v>2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8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8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10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0</v>
      </c>
      <c r="BY421">
        <v>0</v>
      </c>
      <c r="BZ421">
        <v>0</v>
      </c>
      <c r="CA421">
        <v>0</v>
      </c>
      <c r="CB421">
        <v>0</v>
      </c>
      <c r="CC421">
        <v>0</v>
      </c>
      <c r="CD421">
        <v>0</v>
      </c>
      <c r="CE421">
        <v>0</v>
      </c>
      <c r="CF421">
        <v>0</v>
      </c>
      <c r="CG421">
        <v>1</v>
      </c>
      <c r="CH421">
        <v>0</v>
      </c>
      <c r="CI421">
        <v>0</v>
      </c>
      <c r="CJ421">
        <v>0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0</v>
      </c>
      <c r="CR421">
        <v>0</v>
      </c>
      <c r="CS421">
        <v>0</v>
      </c>
      <c r="CT421">
        <v>0</v>
      </c>
      <c r="CU421">
        <v>0</v>
      </c>
      <c r="CV421">
        <v>0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0</v>
      </c>
      <c r="DM421">
        <v>0</v>
      </c>
      <c r="DN421">
        <v>0</v>
      </c>
      <c r="DO421">
        <v>0</v>
      </c>
      <c r="DP421">
        <v>0</v>
      </c>
      <c r="DQ421">
        <v>0</v>
      </c>
      <c r="DR421">
        <v>0</v>
      </c>
      <c r="DS421">
        <v>0</v>
      </c>
      <c r="DT421">
        <v>0</v>
      </c>
      <c r="DU421">
        <v>0</v>
      </c>
      <c r="DV421">
        <v>0.5</v>
      </c>
      <c r="DW421">
        <v>0.5</v>
      </c>
      <c r="DX421">
        <v>0</v>
      </c>
      <c r="DY421">
        <v>0</v>
      </c>
      <c r="DZ421">
        <v>0</v>
      </c>
      <c r="EA421">
        <v>0</v>
      </c>
      <c r="EB421">
        <v>0</v>
      </c>
      <c r="EC421">
        <v>0</v>
      </c>
      <c r="ED421">
        <v>0</v>
      </c>
      <c r="EE421">
        <v>0</v>
      </c>
      <c r="EF421">
        <v>0</v>
      </c>
      <c r="EG421">
        <v>0</v>
      </c>
      <c r="EH421">
        <v>0</v>
      </c>
      <c r="EI421">
        <v>0</v>
      </c>
      <c r="EJ421">
        <v>0</v>
      </c>
      <c r="EK421">
        <v>0</v>
      </c>
      <c r="EL421">
        <v>0</v>
      </c>
      <c r="EM421">
        <v>0</v>
      </c>
      <c r="EN421">
        <v>0</v>
      </c>
      <c r="EO421">
        <v>0</v>
      </c>
      <c r="EP421">
        <v>0</v>
      </c>
      <c r="EQ421">
        <v>0</v>
      </c>
      <c r="ER421">
        <v>0</v>
      </c>
      <c r="ES421">
        <v>0</v>
      </c>
      <c r="ET421">
        <v>0</v>
      </c>
      <c r="EU421">
        <v>0</v>
      </c>
      <c r="EV421">
        <v>0</v>
      </c>
      <c r="EW421">
        <v>0</v>
      </c>
      <c r="EX421">
        <v>0</v>
      </c>
      <c r="EY421">
        <v>0</v>
      </c>
      <c r="EZ421">
        <v>0</v>
      </c>
      <c r="FA421">
        <v>0</v>
      </c>
      <c r="FB421">
        <v>0</v>
      </c>
      <c r="FC421">
        <v>0</v>
      </c>
      <c r="FD421">
        <v>0</v>
      </c>
      <c r="FE421">
        <v>106</v>
      </c>
      <c r="FF421">
        <v>0</v>
      </c>
      <c r="FG421">
        <v>47</v>
      </c>
      <c r="FH421">
        <v>0</v>
      </c>
      <c r="FI421">
        <v>32</v>
      </c>
      <c r="FJ421">
        <v>0</v>
      </c>
      <c r="FK421">
        <v>0</v>
      </c>
      <c r="FL421">
        <v>0</v>
      </c>
      <c r="FM421">
        <v>0</v>
      </c>
      <c r="FN421">
        <v>0</v>
      </c>
      <c r="FO421">
        <v>0</v>
      </c>
      <c r="FP421">
        <v>0</v>
      </c>
    </row>
    <row r="422" spans="1:172" x14ac:dyDescent="0.2">
      <c r="A422">
        <v>6499</v>
      </c>
      <c r="B422" t="s">
        <v>388</v>
      </c>
      <c r="C422" t="s">
        <v>78</v>
      </c>
      <c r="D422" t="s">
        <v>631</v>
      </c>
      <c r="E422">
        <v>1998</v>
      </c>
      <c r="F422">
        <v>21</v>
      </c>
      <c r="G422" t="s">
        <v>784</v>
      </c>
      <c r="H422">
        <v>0</v>
      </c>
      <c r="I422">
        <v>0</v>
      </c>
      <c r="J422">
        <v>31.9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10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4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BX422">
        <v>0</v>
      </c>
      <c r="BY422">
        <v>0</v>
      </c>
      <c r="BZ422">
        <v>0</v>
      </c>
      <c r="CA422">
        <v>0</v>
      </c>
      <c r="CB422">
        <v>0</v>
      </c>
      <c r="CC422">
        <v>0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0</v>
      </c>
      <c r="CP422">
        <v>0</v>
      </c>
      <c r="CQ422">
        <v>0</v>
      </c>
      <c r="CR422">
        <v>0</v>
      </c>
      <c r="CS422">
        <v>0</v>
      </c>
      <c r="CT422">
        <v>0</v>
      </c>
      <c r="CU422">
        <v>0</v>
      </c>
      <c r="CV422">
        <v>0</v>
      </c>
      <c r="CW422">
        <v>0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0</v>
      </c>
      <c r="DQ422">
        <v>0</v>
      </c>
      <c r="DR422">
        <v>0</v>
      </c>
      <c r="DS422">
        <v>0</v>
      </c>
      <c r="DT422">
        <v>0</v>
      </c>
      <c r="DU422">
        <v>0</v>
      </c>
      <c r="DV422">
        <v>0</v>
      </c>
      <c r="DW422">
        <v>0</v>
      </c>
      <c r="DX422">
        <v>0</v>
      </c>
      <c r="DY422">
        <v>0</v>
      </c>
      <c r="DZ422">
        <v>0</v>
      </c>
      <c r="EA422">
        <v>0</v>
      </c>
      <c r="EB422">
        <v>0</v>
      </c>
      <c r="EC422">
        <v>0</v>
      </c>
      <c r="ED422">
        <v>0</v>
      </c>
      <c r="EE422">
        <v>0</v>
      </c>
      <c r="EF422">
        <v>0</v>
      </c>
      <c r="EG422">
        <v>0</v>
      </c>
      <c r="EH422">
        <v>0</v>
      </c>
      <c r="EI422">
        <v>0</v>
      </c>
      <c r="EJ422">
        <v>0</v>
      </c>
      <c r="EK422">
        <v>0</v>
      </c>
      <c r="EL422">
        <v>0</v>
      </c>
      <c r="EM422">
        <v>0</v>
      </c>
      <c r="EN422">
        <v>0</v>
      </c>
      <c r="EO422">
        <v>0</v>
      </c>
      <c r="EP422">
        <v>0</v>
      </c>
      <c r="EQ422">
        <v>0</v>
      </c>
      <c r="ER422">
        <v>0</v>
      </c>
      <c r="ES422">
        <v>0</v>
      </c>
      <c r="ET422">
        <v>0</v>
      </c>
      <c r="EU422">
        <v>0</v>
      </c>
      <c r="EV422">
        <v>0</v>
      </c>
      <c r="EW422">
        <v>0</v>
      </c>
      <c r="EX422">
        <v>0</v>
      </c>
      <c r="EY422">
        <v>0</v>
      </c>
      <c r="EZ422">
        <v>0</v>
      </c>
      <c r="FA422">
        <v>0</v>
      </c>
      <c r="FB422">
        <v>0</v>
      </c>
      <c r="FC422">
        <v>0</v>
      </c>
      <c r="FD422">
        <v>0</v>
      </c>
      <c r="FE422">
        <v>273</v>
      </c>
      <c r="FF422">
        <v>0</v>
      </c>
      <c r="FG422">
        <v>0</v>
      </c>
      <c r="FH422">
        <v>0</v>
      </c>
      <c r="FI422">
        <v>0</v>
      </c>
      <c r="FJ422">
        <v>0</v>
      </c>
      <c r="FK422">
        <v>0</v>
      </c>
      <c r="FL422">
        <v>0</v>
      </c>
      <c r="FM422">
        <v>0</v>
      </c>
      <c r="FN422">
        <v>0</v>
      </c>
      <c r="FO422">
        <v>0</v>
      </c>
      <c r="FP422">
        <v>0</v>
      </c>
    </row>
    <row r="423" spans="1:172" x14ac:dyDescent="0.2">
      <c r="A423">
        <v>6500</v>
      </c>
      <c r="B423" t="s">
        <v>653</v>
      </c>
      <c r="C423" t="s">
        <v>96</v>
      </c>
      <c r="D423" t="s">
        <v>631</v>
      </c>
      <c r="E423">
        <v>1984</v>
      </c>
      <c r="F423">
        <v>35</v>
      </c>
      <c r="G423" t="s">
        <v>781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0</v>
      </c>
      <c r="BZ423">
        <v>0</v>
      </c>
      <c r="CA423">
        <v>0</v>
      </c>
      <c r="CB423">
        <v>0</v>
      </c>
      <c r="CC423">
        <v>0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1.5</v>
      </c>
      <c r="CP423">
        <v>0</v>
      </c>
      <c r="CQ423">
        <v>0</v>
      </c>
      <c r="CR423">
        <v>0</v>
      </c>
      <c r="CS423">
        <v>0</v>
      </c>
      <c r="CT423">
        <v>0</v>
      </c>
      <c r="CU423">
        <v>0</v>
      </c>
      <c r="CV423">
        <v>0</v>
      </c>
      <c r="CW423">
        <v>0</v>
      </c>
      <c r="CX423">
        <v>0</v>
      </c>
      <c r="CY423">
        <v>13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0</v>
      </c>
      <c r="DP423">
        <v>0</v>
      </c>
      <c r="DQ423">
        <v>0</v>
      </c>
      <c r="DR423">
        <v>0</v>
      </c>
      <c r="DS423">
        <v>0</v>
      </c>
      <c r="DT423">
        <v>0</v>
      </c>
      <c r="DU423">
        <v>0</v>
      </c>
      <c r="DV423">
        <v>0</v>
      </c>
      <c r="DW423">
        <v>0</v>
      </c>
      <c r="DX423">
        <v>0</v>
      </c>
      <c r="DY423">
        <v>0</v>
      </c>
      <c r="DZ423">
        <v>0</v>
      </c>
      <c r="EA423">
        <v>0</v>
      </c>
      <c r="EB423">
        <v>0</v>
      </c>
      <c r="EC423">
        <v>0</v>
      </c>
      <c r="ED423">
        <v>0</v>
      </c>
      <c r="EE423">
        <v>0</v>
      </c>
      <c r="EF423">
        <v>0</v>
      </c>
      <c r="EG423">
        <v>0</v>
      </c>
      <c r="EH423">
        <v>0</v>
      </c>
      <c r="EI423">
        <v>0</v>
      </c>
      <c r="EJ423">
        <v>0</v>
      </c>
      <c r="EK423">
        <v>0</v>
      </c>
      <c r="EL423">
        <v>0</v>
      </c>
      <c r="EM423">
        <v>0</v>
      </c>
      <c r="EN423">
        <v>0</v>
      </c>
      <c r="EO423">
        <v>0</v>
      </c>
      <c r="EP423">
        <v>0</v>
      </c>
      <c r="EQ423">
        <v>0</v>
      </c>
      <c r="ER423">
        <v>0</v>
      </c>
      <c r="ES423">
        <v>0</v>
      </c>
      <c r="ET423">
        <v>0</v>
      </c>
      <c r="EU423">
        <v>0</v>
      </c>
      <c r="EV423">
        <v>0</v>
      </c>
      <c r="EW423">
        <v>0</v>
      </c>
      <c r="EX423">
        <v>0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0</v>
      </c>
      <c r="FE423">
        <v>192</v>
      </c>
      <c r="FF423">
        <v>0</v>
      </c>
      <c r="FG423">
        <v>0</v>
      </c>
      <c r="FH423">
        <v>0</v>
      </c>
      <c r="FI423">
        <v>0</v>
      </c>
      <c r="FJ423">
        <v>0</v>
      </c>
      <c r="FK423">
        <v>0</v>
      </c>
      <c r="FL423">
        <v>0</v>
      </c>
      <c r="FM423">
        <v>0</v>
      </c>
      <c r="FN423">
        <v>0</v>
      </c>
      <c r="FO423">
        <v>0</v>
      </c>
      <c r="FP423">
        <v>0</v>
      </c>
    </row>
    <row r="424" spans="1:172" x14ac:dyDescent="0.2">
      <c r="A424">
        <v>6515</v>
      </c>
      <c r="B424" t="s">
        <v>389</v>
      </c>
      <c r="C424" t="s">
        <v>79</v>
      </c>
      <c r="D424" t="s">
        <v>631</v>
      </c>
      <c r="E424">
        <v>2002</v>
      </c>
      <c r="F424">
        <v>17</v>
      </c>
      <c r="G424" t="s">
        <v>787</v>
      </c>
      <c r="H424">
        <v>0</v>
      </c>
      <c r="I424">
        <v>1493.5</v>
      </c>
      <c r="J424">
        <v>2167.5</v>
      </c>
      <c r="K424">
        <v>0</v>
      </c>
      <c r="L424">
        <v>8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20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10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5</v>
      </c>
      <c r="AV424">
        <v>5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16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5</v>
      </c>
      <c r="BO424">
        <v>5</v>
      </c>
      <c r="BP424">
        <v>0</v>
      </c>
      <c r="BQ424">
        <v>0</v>
      </c>
      <c r="BR424">
        <v>0</v>
      </c>
      <c r="BS424">
        <v>12</v>
      </c>
      <c r="BT424">
        <v>20</v>
      </c>
      <c r="BU424">
        <v>0</v>
      </c>
      <c r="BV424">
        <v>0</v>
      </c>
      <c r="BW424">
        <v>0</v>
      </c>
      <c r="BX424">
        <v>0</v>
      </c>
      <c r="BY424">
        <v>0</v>
      </c>
      <c r="BZ424">
        <v>0</v>
      </c>
      <c r="CA424">
        <v>10</v>
      </c>
      <c r="CB424">
        <v>0</v>
      </c>
      <c r="CC424">
        <v>0</v>
      </c>
      <c r="CD424">
        <v>0</v>
      </c>
      <c r="CE424">
        <v>0</v>
      </c>
      <c r="CF424">
        <v>0</v>
      </c>
      <c r="CG424">
        <v>16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16</v>
      </c>
      <c r="CR424">
        <v>0</v>
      </c>
      <c r="CS424">
        <v>0</v>
      </c>
      <c r="CT424">
        <v>0</v>
      </c>
      <c r="CU424">
        <v>0</v>
      </c>
      <c r="CV424">
        <v>0</v>
      </c>
      <c r="CW424">
        <v>0</v>
      </c>
      <c r="CX424">
        <v>0</v>
      </c>
      <c r="CY424">
        <v>0</v>
      </c>
      <c r="CZ424">
        <v>0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0</v>
      </c>
      <c r="DL424">
        <v>0</v>
      </c>
      <c r="DM424">
        <v>0</v>
      </c>
      <c r="DN424">
        <v>0</v>
      </c>
      <c r="DO424">
        <v>0</v>
      </c>
      <c r="DP424">
        <v>0</v>
      </c>
      <c r="DQ424">
        <v>0</v>
      </c>
      <c r="DR424">
        <v>0</v>
      </c>
      <c r="DS424">
        <v>0</v>
      </c>
      <c r="DT424">
        <v>4</v>
      </c>
      <c r="DU424">
        <v>0</v>
      </c>
      <c r="DV424">
        <v>12</v>
      </c>
      <c r="DW424">
        <v>12</v>
      </c>
      <c r="DX424">
        <v>0</v>
      </c>
      <c r="DY424">
        <v>0</v>
      </c>
      <c r="DZ424">
        <v>0</v>
      </c>
      <c r="EA424">
        <v>0</v>
      </c>
      <c r="EB424">
        <v>0</v>
      </c>
      <c r="EC424">
        <v>0</v>
      </c>
      <c r="ED424">
        <v>0</v>
      </c>
      <c r="EE424">
        <v>0</v>
      </c>
      <c r="EF424">
        <v>0</v>
      </c>
      <c r="EG424">
        <v>2</v>
      </c>
      <c r="EH424">
        <v>1</v>
      </c>
      <c r="EI424">
        <v>4</v>
      </c>
      <c r="EJ424">
        <v>0</v>
      </c>
      <c r="EK424">
        <v>0</v>
      </c>
      <c r="EL424">
        <v>0</v>
      </c>
      <c r="EM424">
        <v>0</v>
      </c>
      <c r="EN424">
        <v>0</v>
      </c>
      <c r="EO424">
        <v>0</v>
      </c>
      <c r="EP424">
        <v>0</v>
      </c>
      <c r="EQ424">
        <v>0</v>
      </c>
      <c r="ER424">
        <v>0</v>
      </c>
      <c r="ES424">
        <v>0</v>
      </c>
      <c r="ET424">
        <v>0</v>
      </c>
      <c r="EU424">
        <v>0</v>
      </c>
      <c r="EV424">
        <v>0</v>
      </c>
      <c r="EW424">
        <v>0</v>
      </c>
      <c r="EX424">
        <v>0</v>
      </c>
      <c r="EY424">
        <v>0</v>
      </c>
      <c r="EZ424">
        <v>0</v>
      </c>
      <c r="FA424">
        <v>0</v>
      </c>
      <c r="FB424">
        <v>0</v>
      </c>
      <c r="FC424">
        <v>0</v>
      </c>
      <c r="FD424">
        <v>0</v>
      </c>
      <c r="FE424">
        <v>3</v>
      </c>
      <c r="FF424">
        <v>0</v>
      </c>
      <c r="FG424">
        <v>2</v>
      </c>
      <c r="FH424">
        <v>0</v>
      </c>
      <c r="FI424">
        <v>1</v>
      </c>
      <c r="FJ424">
        <v>0</v>
      </c>
      <c r="FK424">
        <v>0</v>
      </c>
      <c r="FL424">
        <v>0</v>
      </c>
      <c r="FM424">
        <v>0</v>
      </c>
      <c r="FN424">
        <v>0</v>
      </c>
      <c r="FO424">
        <v>0</v>
      </c>
      <c r="FP424">
        <v>0</v>
      </c>
    </row>
    <row r="425" spans="1:172" x14ac:dyDescent="0.2">
      <c r="A425">
        <v>6516</v>
      </c>
      <c r="B425" t="s">
        <v>390</v>
      </c>
      <c r="C425" t="s">
        <v>78</v>
      </c>
      <c r="D425" t="s">
        <v>631</v>
      </c>
      <c r="E425">
        <v>2003</v>
      </c>
      <c r="F425">
        <v>16</v>
      </c>
      <c r="G425" t="s">
        <v>777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6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5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0.7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>
        <v>0</v>
      </c>
      <c r="CA425">
        <v>0</v>
      </c>
      <c r="CB425">
        <v>0</v>
      </c>
      <c r="CC425">
        <v>0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0</v>
      </c>
      <c r="CR425">
        <v>0</v>
      </c>
      <c r="CS425">
        <v>0</v>
      </c>
      <c r="CT425">
        <v>0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0</v>
      </c>
      <c r="DP425">
        <v>0</v>
      </c>
      <c r="DQ425">
        <v>0</v>
      </c>
      <c r="DR425">
        <v>0</v>
      </c>
      <c r="DS425">
        <v>0</v>
      </c>
      <c r="DT425">
        <v>0</v>
      </c>
      <c r="DU425">
        <v>0</v>
      </c>
      <c r="DV425">
        <v>0</v>
      </c>
      <c r="DW425">
        <v>0</v>
      </c>
      <c r="DX425">
        <v>0</v>
      </c>
      <c r="DY425">
        <v>0</v>
      </c>
      <c r="DZ425">
        <v>0</v>
      </c>
      <c r="EA425">
        <v>0</v>
      </c>
      <c r="EB425">
        <v>0</v>
      </c>
      <c r="EC425">
        <v>0</v>
      </c>
      <c r="ED425">
        <v>0</v>
      </c>
      <c r="EE425">
        <v>0</v>
      </c>
      <c r="EF425">
        <v>0</v>
      </c>
      <c r="EG425">
        <v>0</v>
      </c>
      <c r="EH425">
        <v>0</v>
      </c>
      <c r="EI425">
        <v>0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0</v>
      </c>
      <c r="EP425">
        <v>0</v>
      </c>
      <c r="EQ425">
        <v>0</v>
      </c>
      <c r="ER425">
        <v>0</v>
      </c>
      <c r="ES425">
        <v>0</v>
      </c>
      <c r="ET425">
        <v>0</v>
      </c>
      <c r="EU425">
        <v>0</v>
      </c>
      <c r="EV425">
        <v>0</v>
      </c>
      <c r="EW425">
        <v>0</v>
      </c>
      <c r="EX425">
        <v>0</v>
      </c>
      <c r="EY425">
        <v>0</v>
      </c>
      <c r="EZ425">
        <v>0</v>
      </c>
      <c r="FA425">
        <v>0</v>
      </c>
      <c r="FB425">
        <v>0</v>
      </c>
      <c r="FC425">
        <v>0</v>
      </c>
      <c r="FD425">
        <v>0</v>
      </c>
      <c r="FE425">
        <v>190</v>
      </c>
      <c r="FF425">
        <v>0</v>
      </c>
      <c r="FG425">
        <v>79</v>
      </c>
      <c r="FH425">
        <v>0</v>
      </c>
      <c r="FI425">
        <v>59</v>
      </c>
      <c r="FJ425">
        <v>0</v>
      </c>
      <c r="FK425">
        <v>0</v>
      </c>
      <c r="FL425">
        <v>0</v>
      </c>
      <c r="FM425">
        <v>0</v>
      </c>
      <c r="FN425">
        <v>0</v>
      </c>
      <c r="FO425">
        <v>0</v>
      </c>
      <c r="FP425">
        <v>0</v>
      </c>
    </row>
    <row r="426" spans="1:172" x14ac:dyDescent="0.2">
      <c r="A426">
        <v>6518</v>
      </c>
      <c r="B426" t="s">
        <v>676</v>
      </c>
      <c r="C426" t="s">
        <v>91</v>
      </c>
      <c r="D426" t="s">
        <v>631</v>
      </c>
      <c r="E426">
        <v>1945</v>
      </c>
      <c r="F426">
        <v>74</v>
      </c>
      <c r="G426" t="s">
        <v>774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0</v>
      </c>
      <c r="CA426">
        <v>0</v>
      </c>
      <c r="CB426">
        <v>0</v>
      </c>
      <c r="CC426">
        <v>0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0</v>
      </c>
      <c r="CN426">
        <v>0</v>
      </c>
      <c r="CO426">
        <v>0</v>
      </c>
      <c r="CP426">
        <v>0</v>
      </c>
      <c r="CQ426">
        <v>0</v>
      </c>
      <c r="CR426">
        <v>0</v>
      </c>
      <c r="CS426">
        <v>0</v>
      </c>
      <c r="CT426">
        <v>0</v>
      </c>
      <c r="CU426">
        <v>0</v>
      </c>
      <c r="CV426">
        <v>0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0</v>
      </c>
      <c r="DN426">
        <v>0</v>
      </c>
      <c r="DO426">
        <v>0</v>
      </c>
      <c r="DP426">
        <v>0</v>
      </c>
      <c r="DQ426">
        <v>0</v>
      </c>
      <c r="DR426">
        <v>0</v>
      </c>
      <c r="DS426">
        <v>0</v>
      </c>
      <c r="DT426">
        <v>0</v>
      </c>
      <c r="DU426">
        <v>0</v>
      </c>
      <c r="DV426">
        <v>0</v>
      </c>
      <c r="DW426">
        <v>0</v>
      </c>
      <c r="DX426">
        <v>0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0</v>
      </c>
      <c r="EH426">
        <v>0</v>
      </c>
      <c r="EI426">
        <v>0</v>
      </c>
      <c r="EJ426">
        <v>0</v>
      </c>
      <c r="EK426">
        <v>0</v>
      </c>
      <c r="EL426">
        <v>0</v>
      </c>
      <c r="EM426">
        <v>0</v>
      </c>
      <c r="EN426">
        <v>0</v>
      </c>
      <c r="EO426">
        <v>0</v>
      </c>
      <c r="EP426">
        <v>0</v>
      </c>
      <c r="EQ426">
        <v>0</v>
      </c>
      <c r="ER426">
        <v>8</v>
      </c>
      <c r="ES426">
        <v>0</v>
      </c>
      <c r="ET426">
        <v>0</v>
      </c>
      <c r="EU426">
        <v>0</v>
      </c>
      <c r="EV426">
        <v>0</v>
      </c>
      <c r="EW426">
        <v>0</v>
      </c>
      <c r="EX426">
        <v>0</v>
      </c>
      <c r="EY426">
        <v>0</v>
      </c>
      <c r="EZ426">
        <v>0</v>
      </c>
      <c r="FA426">
        <v>0</v>
      </c>
      <c r="FB426">
        <v>97</v>
      </c>
      <c r="FC426">
        <v>0</v>
      </c>
      <c r="FD426">
        <v>0</v>
      </c>
      <c r="FE426">
        <v>0</v>
      </c>
      <c r="FF426">
        <v>0</v>
      </c>
      <c r="FG426">
        <v>0</v>
      </c>
      <c r="FH426">
        <v>0</v>
      </c>
      <c r="FI426">
        <v>0</v>
      </c>
      <c r="FJ426">
        <v>0</v>
      </c>
      <c r="FK426">
        <v>0</v>
      </c>
      <c r="FL426">
        <v>0</v>
      </c>
      <c r="FM426">
        <v>0</v>
      </c>
      <c r="FN426">
        <v>0</v>
      </c>
      <c r="FO426">
        <v>0</v>
      </c>
      <c r="FP426">
        <v>0</v>
      </c>
    </row>
    <row r="427" spans="1:172" x14ac:dyDescent="0.2">
      <c r="A427">
        <v>6540</v>
      </c>
      <c r="B427" t="s">
        <v>604</v>
      </c>
      <c r="C427" t="s">
        <v>77</v>
      </c>
      <c r="D427" t="s">
        <v>631</v>
      </c>
      <c r="E427">
        <v>2001</v>
      </c>
      <c r="F427">
        <v>18</v>
      </c>
      <c r="G427" t="s">
        <v>785</v>
      </c>
      <c r="H427">
        <v>0</v>
      </c>
      <c r="I427">
        <v>0</v>
      </c>
      <c r="J427">
        <v>115.9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0</v>
      </c>
      <c r="BZ427">
        <v>0</v>
      </c>
      <c r="CA427">
        <v>0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0</v>
      </c>
      <c r="CJ427">
        <v>0</v>
      </c>
      <c r="CK427">
        <v>0</v>
      </c>
      <c r="CL427">
        <v>0</v>
      </c>
      <c r="CM427">
        <v>0</v>
      </c>
      <c r="CN427">
        <v>0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0</v>
      </c>
      <c r="CW427">
        <v>0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0</v>
      </c>
      <c r="DL427">
        <v>0</v>
      </c>
      <c r="DM427">
        <v>0</v>
      </c>
      <c r="DN427">
        <v>0</v>
      </c>
      <c r="DO427">
        <v>0</v>
      </c>
      <c r="DP427">
        <v>0</v>
      </c>
      <c r="DQ427">
        <v>0</v>
      </c>
      <c r="DR427">
        <v>0</v>
      </c>
      <c r="DS427">
        <v>0</v>
      </c>
      <c r="DT427">
        <v>0</v>
      </c>
      <c r="DU427">
        <v>0</v>
      </c>
      <c r="DV427">
        <v>0</v>
      </c>
      <c r="DW427">
        <v>0</v>
      </c>
      <c r="DX427">
        <v>0</v>
      </c>
      <c r="DY427">
        <v>0</v>
      </c>
      <c r="DZ427">
        <v>0</v>
      </c>
      <c r="EA427">
        <v>0</v>
      </c>
      <c r="EB427">
        <v>0</v>
      </c>
      <c r="EC427">
        <v>0</v>
      </c>
      <c r="ED427">
        <v>0</v>
      </c>
      <c r="EE427">
        <v>0</v>
      </c>
      <c r="EF427">
        <v>0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0</v>
      </c>
      <c r="EO427">
        <v>0</v>
      </c>
      <c r="EP427">
        <v>0</v>
      </c>
      <c r="EQ427">
        <v>0</v>
      </c>
      <c r="ER427">
        <v>0</v>
      </c>
      <c r="ES427">
        <v>0</v>
      </c>
      <c r="ET427">
        <v>0</v>
      </c>
      <c r="EU427">
        <v>0</v>
      </c>
      <c r="EV427">
        <v>0</v>
      </c>
      <c r="EW427">
        <v>0</v>
      </c>
      <c r="EX427">
        <v>0</v>
      </c>
      <c r="EY427">
        <v>0</v>
      </c>
      <c r="EZ427">
        <v>0</v>
      </c>
      <c r="FA427">
        <v>0</v>
      </c>
      <c r="FB427">
        <v>0</v>
      </c>
      <c r="FC427">
        <v>0</v>
      </c>
      <c r="FD427">
        <v>0</v>
      </c>
      <c r="FE427">
        <v>403</v>
      </c>
      <c r="FF427">
        <v>0</v>
      </c>
      <c r="FG427">
        <v>0</v>
      </c>
      <c r="FH427">
        <v>0</v>
      </c>
      <c r="FI427">
        <v>0</v>
      </c>
      <c r="FJ427">
        <v>0</v>
      </c>
      <c r="FK427">
        <v>0</v>
      </c>
      <c r="FL427">
        <v>0</v>
      </c>
      <c r="FM427">
        <v>0</v>
      </c>
      <c r="FN427">
        <v>0</v>
      </c>
      <c r="FO427">
        <v>0</v>
      </c>
      <c r="FP427">
        <v>0</v>
      </c>
    </row>
    <row r="428" spans="1:172" x14ac:dyDescent="0.2">
      <c r="A428">
        <v>6544</v>
      </c>
      <c r="B428" t="s">
        <v>391</v>
      </c>
      <c r="C428" t="s">
        <v>77</v>
      </c>
      <c r="D428" t="s">
        <v>631</v>
      </c>
      <c r="E428">
        <v>1998</v>
      </c>
      <c r="F428">
        <v>21</v>
      </c>
      <c r="G428" t="s">
        <v>784</v>
      </c>
      <c r="H428">
        <v>0</v>
      </c>
      <c r="I428">
        <v>566.5</v>
      </c>
      <c r="J428">
        <v>1574.9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5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8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3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5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0</v>
      </c>
      <c r="BZ428">
        <v>0</v>
      </c>
      <c r="CA428">
        <v>0</v>
      </c>
      <c r="CB428">
        <v>0</v>
      </c>
      <c r="CC428">
        <v>0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0</v>
      </c>
      <c r="CN428">
        <v>0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0</v>
      </c>
      <c r="CW428">
        <v>0</v>
      </c>
      <c r="CX428">
        <v>0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0</v>
      </c>
      <c r="DI428">
        <v>0</v>
      </c>
      <c r="DJ428">
        <v>0</v>
      </c>
      <c r="DK428">
        <v>0</v>
      </c>
      <c r="DL428">
        <v>0</v>
      </c>
      <c r="DM428">
        <v>0</v>
      </c>
      <c r="DN428">
        <v>0</v>
      </c>
      <c r="DO428">
        <v>0</v>
      </c>
      <c r="DP428">
        <v>0</v>
      </c>
      <c r="DQ428">
        <v>0</v>
      </c>
      <c r="DR428">
        <v>0</v>
      </c>
      <c r="DS428">
        <v>0</v>
      </c>
      <c r="DT428">
        <v>0</v>
      </c>
      <c r="DU428">
        <v>0</v>
      </c>
      <c r="DV428">
        <v>4</v>
      </c>
      <c r="DW428">
        <v>0</v>
      </c>
      <c r="DX428">
        <v>0</v>
      </c>
      <c r="DY428">
        <v>0</v>
      </c>
      <c r="DZ428">
        <v>0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0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0</v>
      </c>
      <c r="EP428">
        <v>0</v>
      </c>
      <c r="EQ428">
        <v>0</v>
      </c>
      <c r="ER428">
        <v>0</v>
      </c>
      <c r="ES428">
        <v>0</v>
      </c>
      <c r="ET428">
        <v>0</v>
      </c>
      <c r="EU428">
        <v>0</v>
      </c>
      <c r="EV428">
        <v>0</v>
      </c>
      <c r="EW428">
        <v>0</v>
      </c>
      <c r="EX428">
        <v>0</v>
      </c>
      <c r="EY428">
        <v>0</v>
      </c>
      <c r="EZ428">
        <v>0</v>
      </c>
      <c r="FA428">
        <v>0</v>
      </c>
      <c r="FB428">
        <v>0</v>
      </c>
      <c r="FC428">
        <v>0</v>
      </c>
      <c r="FD428">
        <v>0</v>
      </c>
      <c r="FE428">
        <v>35</v>
      </c>
      <c r="FF428">
        <v>0</v>
      </c>
      <c r="FG428">
        <v>0</v>
      </c>
      <c r="FH428">
        <v>0</v>
      </c>
      <c r="FI428">
        <v>0</v>
      </c>
      <c r="FJ428">
        <v>0</v>
      </c>
      <c r="FK428">
        <v>0</v>
      </c>
      <c r="FL428">
        <v>0</v>
      </c>
      <c r="FM428">
        <v>0</v>
      </c>
      <c r="FN428">
        <v>0</v>
      </c>
      <c r="FO428">
        <v>0</v>
      </c>
      <c r="FP428">
        <v>0</v>
      </c>
    </row>
    <row r="429" spans="1:172" x14ac:dyDescent="0.2">
      <c r="A429">
        <v>6545</v>
      </c>
      <c r="B429" t="s">
        <v>392</v>
      </c>
      <c r="C429" t="s">
        <v>80</v>
      </c>
      <c r="D429" t="s">
        <v>631</v>
      </c>
      <c r="E429">
        <v>1999</v>
      </c>
      <c r="F429">
        <v>20</v>
      </c>
      <c r="G429" t="s">
        <v>776</v>
      </c>
      <c r="H429">
        <v>0</v>
      </c>
      <c r="I429">
        <v>372.5</v>
      </c>
      <c r="J429">
        <v>765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3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12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3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5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BX429">
        <v>0</v>
      </c>
      <c r="BY429">
        <v>0</v>
      </c>
      <c r="BZ429">
        <v>0</v>
      </c>
      <c r="CA429">
        <v>0</v>
      </c>
      <c r="CB429">
        <v>0</v>
      </c>
      <c r="CC429">
        <v>0</v>
      </c>
      <c r="CD429">
        <v>0</v>
      </c>
      <c r="CE429">
        <v>0</v>
      </c>
      <c r="CF429">
        <v>3.5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0</v>
      </c>
      <c r="CV429">
        <v>0</v>
      </c>
      <c r="CW429">
        <v>0</v>
      </c>
      <c r="CX429">
        <v>0</v>
      </c>
      <c r="CY429">
        <v>0</v>
      </c>
      <c r="CZ429">
        <v>3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0</v>
      </c>
      <c r="DN429">
        <v>0</v>
      </c>
      <c r="DO429">
        <v>0</v>
      </c>
      <c r="DP429">
        <v>0</v>
      </c>
      <c r="DQ429">
        <v>0</v>
      </c>
      <c r="DR429">
        <v>0</v>
      </c>
      <c r="DS429">
        <v>0</v>
      </c>
      <c r="DT429">
        <v>2</v>
      </c>
      <c r="DU429">
        <v>0</v>
      </c>
      <c r="DV429">
        <v>2</v>
      </c>
      <c r="DW429">
        <v>0</v>
      </c>
      <c r="DX429">
        <v>0</v>
      </c>
      <c r="DY429">
        <v>0</v>
      </c>
      <c r="DZ429">
        <v>0</v>
      </c>
      <c r="EA429">
        <v>0</v>
      </c>
      <c r="EB429">
        <v>0</v>
      </c>
      <c r="EC429">
        <v>0</v>
      </c>
      <c r="ED429">
        <v>0</v>
      </c>
      <c r="EE429">
        <v>0</v>
      </c>
      <c r="EF429">
        <v>0</v>
      </c>
      <c r="EG429">
        <v>0</v>
      </c>
      <c r="EH429">
        <v>0.5</v>
      </c>
      <c r="EI429">
        <v>0</v>
      </c>
      <c r="EJ429">
        <v>0</v>
      </c>
      <c r="EK429">
        <v>0</v>
      </c>
      <c r="EL429">
        <v>0</v>
      </c>
      <c r="EM429">
        <v>0</v>
      </c>
      <c r="EN429">
        <v>0</v>
      </c>
      <c r="EO429">
        <v>0</v>
      </c>
      <c r="EP429">
        <v>0</v>
      </c>
      <c r="EQ429">
        <v>0</v>
      </c>
      <c r="ER429">
        <v>0</v>
      </c>
      <c r="ES429">
        <v>0</v>
      </c>
      <c r="ET429">
        <v>0</v>
      </c>
      <c r="EU429">
        <v>0</v>
      </c>
      <c r="EV429">
        <v>0</v>
      </c>
      <c r="EW429">
        <v>0</v>
      </c>
      <c r="EX429">
        <v>0</v>
      </c>
      <c r="EY429">
        <v>0</v>
      </c>
      <c r="EZ429">
        <v>0</v>
      </c>
      <c r="FA429">
        <v>0</v>
      </c>
      <c r="FB429">
        <v>0</v>
      </c>
      <c r="FC429">
        <v>0</v>
      </c>
      <c r="FD429">
        <v>0</v>
      </c>
      <c r="FE429">
        <v>52</v>
      </c>
      <c r="FF429">
        <v>0</v>
      </c>
      <c r="FG429">
        <v>22</v>
      </c>
      <c r="FH429">
        <v>0</v>
      </c>
      <c r="FI429">
        <v>0</v>
      </c>
      <c r="FJ429">
        <v>0</v>
      </c>
      <c r="FK429">
        <v>0</v>
      </c>
      <c r="FL429">
        <v>0</v>
      </c>
      <c r="FM429">
        <v>0</v>
      </c>
      <c r="FN429">
        <v>0</v>
      </c>
      <c r="FO429">
        <v>0</v>
      </c>
      <c r="FP429">
        <v>0</v>
      </c>
    </row>
    <row r="430" spans="1:172" x14ac:dyDescent="0.2">
      <c r="A430">
        <v>6547</v>
      </c>
      <c r="B430" t="s">
        <v>554</v>
      </c>
      <c r="C430" t="s">
        <v>59</v>
      </c>
      <c r="D430" t="s">
        <v>632</v>
      </c>
      <c r="E430">
        <v>2006</v>
      </c>
      <c r="F430">
        <v>13</v>
      </c>
      <c r="G430" t="s">
        <v>789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6.3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6.3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3.15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0</v>
      </c>
      <c r="BZ430">
        <v>0</v>
      </c>
      <c r="CA430">
        <v>0</v>
      </c>
      <c r="CB430">
        <v>0</v>
      </c>
      <c r="CC430">
        <v>0</v>
      </c>
      <c r="CD430">
        <v>0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0</v>
      </c>
      <c r="CK430">
        <v>0</v>
      </c>
      <c r="CL430">
        <v>0</v>
      </c>
      <c r="CM430">
        <v>0</v>
      </c>
      <c r="CN430">
        <v>0</v>
      </c>
      <c r="CO430">
        <v>0</v>
      </c>
      <c r="CP430">
        <v>0</v>
      </c>
      <c r="CQ430">
        <v>0</v>
      </c>
      <c r="CR430">
        <v>0</v>
      </c>
      <c r="CS430">
        <v>0</v>
      </c>
      <c r="CT430">
        <v>0</v>
      </c>
      <c r="CU430">
        <v>0</v>
      </c>
      <c r="CV430">
        <v>0</v>
      </c>
      <c r="CW430">
        <v>0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0</v>
      </c>
      <c r="DL430">
        <v>0</v>
      </c>
      <c r="DM430">
        <v>0</v>
      </c>
      <c r="DN430">
        <v>0</v>
      </c>
      <c r="DO430">
        <v>0</v>
      </c>
      <c r="DP430">
        <v>0</v>
      </c>
      <c r="DQ430">
        <v>0</v>
      </c>
      <c r="DR430">
        <v>0</v>
      </c>
      <c r="DS430">
        <v>0</v>
      </c>
      <c r="DT430">
        <v>0</v>
      </c>
      <c r="DU430">
        <v>0</v>
      </c>
      <c r="DV430">
        <v>0</v>
      </c>
      <c r="DW430">
        <v>0</v>
      </c>
      <c r="DX430">
        <v>0</v>
      </c>
      <c r="DY430">
        <v>4</v>
      </c>
      <c r="DZ430">
        <v>0</v>
      </c>
      <c r="EA430">
        <v>0</v>
      </c>
      <c r="EB430">
        <v>0</v>
      </c>
      <c r="EC430">
        <v>0</v>
      </c>
      <c r="ED430">
        <v>0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0</v>
      </c>
      <c r="EK430">
        <v>0</v>
      </c>
      <c r="EL430">
        <v>0</v>
      </c>
      <c r="EM430">
        <v>0</v>
      </c>
      <c r="EN430">
        <v>0</v>
      </c>
      <c r="EO430">
        <v>0</v>
      </c>
      <c r="EP430">
        <v>0</v>
      </c>
      <c r="EQ430">
        <v>0</v>
      </c>
      <c r="ER430">
        <v>0</v>
      </c>
      <c r="ES430">
        <v>0</v>
      </c>
      <c r="ET430">
        <v>0</v>
      </c>
      <c r="EU430">
        <v>0</v>
      </c>
      <c r="EV430">
        <v>0</v>
      </c>
      <c r="EW430">
        <v>0</v>
      </c>
      <c r="EX430">
        <v>0</v>
      </c>
      <c r="EY430">
        <v>0</v>
      </c>
      <c r="EZ430">
        <v>0</v>
      </c>
      <c r="FA430">
        <v>0</v>
      </c>
      <c r="FB430">
        <v>0</v>
      </c>
      <c r="FC430">
        <v>0</v>
      </c>
      <c r="FD430">
        <v>0</v>
      </c>
      <c r="FE430">
        <v>0</v>
      </c>
      <c r="FF430">
        <v>67</v>
      </c>
      <c r="FG430">
        <v>0</v>
      </c>
      <c r="FH430">
        <v>0</v>
      </c>
      <c r="FI430">
        <v>0</v>
      </c>
      <c r="FJ430">
        <v>0</v>
      </c>
      <c r="FK430">
        <v>0</v>
      </c>
      <c r="FL430">
        <v>0</v>
      </c>
      <c r="FM430">
        <v>0</v>
      </c>
      <c r="FN430">
        <v>0</v>
      </c>
      <c r="FO430">
        <v>0</v>
      </c>
      <c r="FP430">
        <v>0</v>
      </c>
    </row>
    <row r="431" spans="1:172" x14ac:dyDescent="0.2">
      <c r="A431">
        <v>6549</v>
      </c>
      <c r="B431" t="s">
        <v>393</v>
      </c>
      <c r="C431" t="s">
        <v>59</v>
      </c>
      <c r="D431" t="s">
        <v>631</v>
      </c>
      <c r="E431">
        <v>2005</v>
      </c>
      <c r="F431">
        <v>14</v>
      </c>
      <c r="G431" t="s">
        <v>788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2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2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0</v>
      </c>
      <c r="BY431">
        <v>0</v>
      </c>
      <c r="BZ431">
        <v>0</v>
      </c>
      <c r="CA431">
        <v>0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0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0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0</v>
      </c>
      <c r="DL431">
        <v>0</v>
      </c>
      <c r="DM431">
        <v>0</v>
      </c>
      <c r="DN431">
        <v>0</v>
      </c>
      <c r="DO431">
        <v>0</v>
      </c>
      <c r="DP431">
        <v>0</v>
      </c>
      <c r="DQ431">
        <v>0</v>
      </c>
      <c r="DR431">
        <v>0</v>
      </c>
      <c r="DS431">
        <v>0</v>
      </c>
      <c r="DT431">
        <v>0</v>
      </c>
      <c r="DU431">
        <v>0</v>
      </c>
      <c r="DV431">
        <v>0</v>
      </c>
      <c r="DW431">
        <v>0</v>
      </c>
      <c r="DX431">
        <v>0</v>
      </c>
      <c r="DY431">
        <v>0</v>
      </c>
      <c r="DZ431">
        <v>0</v>
      </c>
      <c r="EA431">
        <v>0</v>
      </c>
      <c r="EB431">
        <v>0</v>
      </c>
      <c r="EC431">
        <v>0</v>
      </c>
      <c r="ED431">
        <v>0</v>
      </c>
      <c r="EE431">
        <v>0</v>
      </c>
      <c r="EF431">
        <v>0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0</v>
      </c>
      <c r="EP431">
        <v>0</v>
      </c>
      <c r="EQ431">
        <v>0</v>
      </c>
      <c r="ER431">
        <v>0</v>
      </c>
      <c r="ES431">
        <v>0</v>
      </c>
      <c r="ET431">
        <v>0</v>
      </c>
      <c r="EU431">
        <v>0</v>
      </c>
      <c r="EV431">
        <v>0</v>
      </c>
      <c r="EW431">
        <v>0</v>
      </c>
      <c r="EX431">
        <v>0</v>
      </c>
      <c r="EY431">
        <v>0</v>
      </c>
      <c r="EZ431">
        <v>0</v>
      </c>
      <c r="FA431">
        <v>0</v>
      </c>
      <c r="FB431">
        <v>0</v>
      </c>
      <c r="FC431">
        <v>0</v>
      </c>
      <c r="FD431">
        <v>0</v>
      </c>
      <c r="FE431">
        <v>438</v>
      </c>
      <c r="FF431">
        <v>0</v>
      </c>
      <c r="FG431">
        <v>212</v>
      </c>
      <c r="FH431">
        <v>0</v>
      </c>
      <c r="FI431">
        <v>176</v>
      </c>
      <c r="FJ431">
        <v>0</v>
      </c>
      <c r="FK431">
        <v>96</v>
      </c>
      <c r="FL431">
        <v>0</v>
      </c>
      <c r="FM431">
        <v>0</v>
      </c>
      <c r="FN431">
        <v>0</v>
      </c>
      <c r="FO431">
        <v>0</v>
      </c>
      <c r="FP431">
        <v>0</v>
      </c>
    </row>
    <row r="432" spans="1:172" x14ac:dyDescent="0.2">
      <c r="A432">
        <v>6564</v>
      </c>
      <c r="B432" t="s">
        <v>566</v>
      </c>
      <c r="C432" t="s">
        <v>71</v>
      </c>
      <c r="D432" t="s">
        <v>631</v>
      </c>
      <c r="E432">
        <v>2002</v>
      </c>
      <c r="F432">
        <v>17</v>
      </c>
      <c r="G432" t="s">
        <v>787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0.7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0</v>
      </c>
      <c r="BZ432">
        <v>0</v>
      </c>
      <c r="CA432">
        <v>0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0</v>
      </c>
      <c r="CK432">
        <v>0</v>
      </c>
      <c r="CL432">
        <v>0</v>
      </c>
      <c r="CM432">
        <v>0</v>
      </c>
      <c r="CN432">
        <v>0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0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0</v>
      </c>
      <c r="DH432">
        <v>0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0</v>
      </c>
      <c r="DO432">
        <v>0</v>
      </c>
      <c r="DP432">
        <v>0</v>
      </c>
      <c r="DQ432">
        <v>0</v>
      </c>
      <c r="DR432">
        <v>0</v>
      </c>
      <c r="DS432">
        <v>0</v>
      </c>
      <c r="DT432">
        <v>0</v>
      </c>
      <c r="DU432">
        <v>0</v>
      </c>
      <c r="DV432">
        <v>0</v>
      </c>
      <c r="DW432">
        <v>0</v>
      </c>
      <c r="DX432">
        <v>0</v>
      </c>
      <c r="DY432">
        <v>0</v>
      </c>
      <c r="DZ432">
        <v>0</v>
      </c>
      <c r="EA432">
        <v>0</v>
      </c>
      <c r="EB432">
        <v>0</v>
      </c>
      <c r="EC432">
        <v>0</v>
      </c>
      <c r="ED432">
        <v>0</v>
      </c>
      <c r="EE432">
        <v>0</v>
      </c>
      <c r="EF432">
        <v>0</v>
      </c>
      <c r="EG432">
        <v>0</v>
      </c>
      <c r="EH432">
        <v>0</v>
      </c>
      <c r="EI432">
        <v>0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0</v>
      </c>
      <c r="EP432">
        <v>0</v>
      </c>
      <c r="EQ432">
        <v>0</v>
      </c>
      <c r="ER432">
        <v>0</v>
      </c>
      <c r="ES432">
        <v>0</v>
      </c>
      <c r="ET432">
        <v>0</v>
      </c>
      <c r="EU432">
        <v>0</v>
      </c>
      <c r="EV432">
        <v>0</v>
      </c>
      <c r="EW432">
        <v>0</v>
      </c>
      <c r="EX432">
        <v>0</v>
      </c>
      <c r="EY432">
        <v>0</v>
      </c>
      <c r="EZ432">
        <v>0</v>
      </c>
      <c r="FA432">
        <v>0</v>
      </c>
      <c r="FB432">
        <v>0</v>
      </c>
      <c r="FC432">
        <v>0</v>
      </c>
      <c r="FD432">
        <v>0</v>
      </c>
      <c r="FE432">
        <v>542</v>
      </c>
      <c r="FF432">
        <v>0</v>
      </c>
      <c r="FG432">
        <v>322</v>
      </c>
      <c r="FH432">
        <v>0</v>
      </c>
      <c r="FI432">
        <v>284</v>
      </c>
      <c r="FJ432">
        <v>0</v>
      </c>
      <c r="FK432">
        <v>0</v>
      </c>
      <c r="FL432">
        <v>0</v>
      </c>
      <c r="FM432">
        <v>0</v>
      </c>
      <c r="FN432">
        <v>0</v>
      </c>
      <c r="FO432">
        <v>0</v>
      </c>
      <c r="FP432">
        <v>0</v>
      </c>
    </row>
    <row r="433" spans="1:172" x14ac:dyDescent="0.2">
      <c r="A433">
        <v>6576</v>
      </c>
      <c r="B433" t="s">
        <v>394</v>
      </c>
      <c r="C433" t="s">
        <v>86</v>
      </c>
      <c r="D433" t="s">
        <v>631</v>
      </c>
      <c r="E433">
        <v>2003</v>
      </c>
      <c r="F433">
        <v>16</v>
      </c>
      <c r="G433" t="s">
        <v>777</v>
      </c>
      <c r="H433">
        <v>0</v>
      </c>
      <c r="I433">
        <v>118</v>
      </c>
      <c r="J433">
        <v>361.3</v>
      </c>
      <c r="K433">
        <v>0</v>
      </c>
      <c r="L433">
        <v>0</v>
      </c>
      <c r="M433">
        <v>4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8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3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3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0</v>
      </c>
      <c r="BZ433">
        <v>0</v>
      </c>
      <c r="CA433">
        <v>0</v>
      </c>
      <c r="CB433">
        <v>0</v>
      </c>
      <c r="CC433">
        <v>0</v>
      </c>
      <c r="CD433">
        <v>0</v>
      </c>
      <c r="CE433">
        <v>0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0</v>
      </c>
      <c r="CL433">
        <v>0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0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0</v>
      </c>
      <c r="DI433">
        <v>0</v>
      </c>
      <c r="DJ433">
        <v>0</v>
      </c>
      <c r="DK433">
        <v>0</v>
      </c>
      <c r="DL433">
        <v>0</v>
      </c>
      <c r="DM433">
        <v>0</v>
      </c>
      <c r="DN433">
        <v>0</v>
      </c>
      <c r="DO433">
        <v>0</v>
      </c>
      <c r="DP433">
        <v>0</v>
      </c>
      <c r="DQ433">
        <v>0</v>
      </c>
      <c r="DR433">
        <v>0</v>
      </c>
      <c r="DS433">
        <v>0</v>
      </c>
      <c r="DT433">
        <v>0</v>
      </c>
      <c r="DU433">
        <v>0</v>
      </c>
      <c r="DV433">
        <v>0</v>
      </c>
      <c r="DW433">
        <v>0</v>
      </c>
      <c r="DX433">
        <v>0</v>
      </c>
      <c r="DY433">
        <v>0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0</v>
      </c>
      <c r="EF433">
        <v>0</v>
      </c>
      <c r="EG433">
        <v>0</v>
      </c>
      <c r="EH433">
        <v>0</v>
      </c>
      <c r="EI433">
        <v>0</v>
      </c>
      <c r="EJ433">
        <v>0</v>
      </c>
      <c r="EK433">
        <v>0</v>
      </c>
      <c r="EL433">
        <v>0</v>
      </c>
      <c r="EM433">
        <v>0</v>
      </c>
      <c r="EN433">
        <v>0</v>
      </c>
      <c r="EO433">
        <v>0</v>
      </c>
      <c r="EP433">
        <v>0</v>
      </c>
      <c r="EQ433">
        <v>0</v>
      </c>
      <c r="ER433">
        <v>0</v>
      </c>
      <c r="ES433">
        <v>0</v>
      </c>
      <c r="ET433">
        <v>0</v>
      </c>
      <c r="EU433">
        <v>0</v>
      </c>
      <c r="EV433">
        <v>0</v>
      </c>
      <c r="EW433">
        <v>0</v>
      </c>
      <c r="EX433">
        <v>0</v>
      </c>
      <c r="EY433">
        <v>0</v>
      </c>
      <c r="EZ433">
        <v>0</v>
      </c>
      <c r="FA433">
        <v>0</v>
      </c>
      <c r="FB433">
        <v>0</v>
      </c>
      <c r="FC433">
        <v>0</v>
      </c>
      <c r="FD433">
        <v>0</v>
      </c>
      <c r="FE433">
        <v>124</v>
      </c>
      <c r="FF433">
        <v>0</v>
      </c>
      <c r="FG433">
        <v>68</v>
      </c>
      <c r="FH433">
        <v>0</v>
      </c>
      <c r="FI433">
        <v>45</v>
      </c>
      <c r="FJ433">
        <v>0</v>
      </c>
      <c r="FK433">
        <v>0</v>
      </c>
      <c r="FL433">
        <v>0</v>
      </c>
      <c r="FM433">
        <v>0</v>
      </c>
      <c r="FN433">
        <v>0</v>
      </c>
      <c r="FO433">
        <v>0</v>
      </c>
      <c r="FP433">
        <v>0</v>
      </c>
    </row>
    <row r="434" spans="1:172" x14ac:dyDescent="0.2">
      <c r="A434">
        <v>6582</v>
      </c>
      <c r="B434" t="s">
        <v>395</v>
      </c>
      <c r="C434" t="s">
        <v>79</v>
      </c>
      <c r="D434" t="s">
        <v>631</v>
      </c>
      <c r="E434">
        <v>2003</v>
      </c>
      <c r="F434">
        <v>16</v>
      </c>
      <c r="G434" t="s">
        <v>777</v>
      </c>
      <c r="H434">
        <v>0</v>
      </c>
      <c r="I434">
        <v>0</v>
      </c>
      <c r="J434">
        <v>159.4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0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0.5</v>
      </c>
      <c r="DX434">
        <v>0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0</v>
      </c>
      <c r="EM434">
        <v>0</v>
      </c>
      <c r="EN434">
        <v>0</v>
      </c>
      <c r="EO434">
        <v>0</v>
      </c>
      <c r="EP434">
        <v>0</v>
      </c>
      <c r="EQ434">
        <v>0</v>
      </c>
      <c r="ER434">
        <v>0</v>
      </c>
      <c r="ES434">
        <v>0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372</v>
      </c>
      <c r="FF434">
        <v>0</v>
      </c>
      <c r="FG434">
        <v>0</v>
      </c>
      <c r="FH434">
        <v>0</v>
      </c>
      <c r="FI434">
        <v>196</v>
      </c>
      <c r="FJ434">
        <v>0</v>
      </c>
      <c r="FK434">
        <v>0</v>
      </c>
      <c r="FL434">
        <v>0</v>
      </c>
      <c r="FM434">
        <v>0</v>
      </c>
      <c r="FN434">
        <v>0</v>
      </c>
      <c r="FO434">
        <v>0</v>
      </c>
      <c r="FP434">
        <v>0</v>
      </c>
    </row>
    <row r="435" spans="1:172" x14ac:dyDescent="0.2">
      <c r="A435">
        <v>6596</v>
      </c>
      <c r="B435" t="s">
        <v>396</v>
      </c>
      <c r="C435" t="s">
        <v>60</v>
      </c>
      <c r="D435" t="s">
        <v>631</v>
      </c>
      <c r="E435">
        <v>2001</v>
      </c>
      <c r="F435">
        <v>18</v>
      </c>
      <c r="G435" t="s">
        <v>785</v>
      </c>
      <c r="H435">
        <v>0</v>
      </c>
      <c r="I435">
        <v>196</v>
      </c>
      <c r="J435">
        <v>521.6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10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2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0</v>
      </c>
      <c r="DQ435">
        <v>0</v>
      </c>
      <c r="DR435">
        <v>0</v>
      </c>
      <c r="DS435">
        <v>0</v>
      </c>
      <c r="DT435">
        <v>0</v>
      </c>
      <c r="DU435">
        <v>2</v>
      </c>
      <c r="DV435">
        <v>1</v>
      </c>
      <c r="DW435">
        <v>1</v>
      </c>
      <c r="DX435">
        <v>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0</v>
      </c>
      <c r="EP435">
        <v>0</v>
      </c>
      <c r="EQ435">
        <v>0</v>
      </c>
      <c r="ER435">
        <v>0</v>
      </c>
      <c r="ES435">
        <v>0</v>
      </c>
      <c r="ET435">
        <v>0</v>
      </c>
      <c r="EU435">
        <v>0</v>
      </c>
      <c r="EV435">
        <v>0</v>
      </c>
      <c r="EW435">
        <v>0</v>
      </c>
      <c r="EX435">
        <v>0</v>
      </c>
      <c r="EY435">
        <v>0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160</v>
      </c>
      <c r="FF435">
        <v>0</v>
      </c>
      <c r="FG435">
        <v>77</v>
      </c>
      <c r="FH435">
        <v>0</v>
      </c>
      <c r="FI435">
        <v>0</v>
      </c>
      <c r="FJ435">
        <v>0</v>
      </c>
      <c r="FK435">
        <v>0</v>
      </c>
      <c r="FL435">
        <v>0</v>
      </c>
      <c r="FM435">
        <v>0</v>
      </c>
      <c r="FN435">
        <v>0</v>
      </c>
      <c r="FO435">
        <v>0</v>
      </c>
      <c r="FP435">
        <v>0</v>
      </c>
    </row>
    <row r="436" spans="1:172" x14ac:dyDescent="0.2">
      <c r="A436">
        <v>6601</v>
      </c>
      <c r="B436" t="s">
        <v>397</v>
      </c>
      <c r="C436" t="s">
        <v>88</v>
      </c>
      <c r="D436" t="s">
        <v>631</v>
      </c>
      <c r="E436">
        <v>1977</v>
      </c>
      <c r="F436">
        <v>42</v>
      </c>
      <c r="G436" t="s">
        <v>780</v>
      </c>
      <c r="H436">
        <v>0</v>
      </c>
      <c r="I436">
        <v>0</v>
      </c>
      <c r="J436">
        <v>391.2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0</v>
      </c>
      <c r="CB436">
        <v>0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0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0</v>
      </c>
      <c r="CW436">
        <v>0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2</v>
      </c>
      <c r="DI436">
        <v>0</v>
      </c>
      <c r="DJ436">
        <v>0</v>
      </c>
      <c r="DK436">
        <v>0</v>
      </c>
      <c r="DL436">
        <v>0</v>
      </c>
      <c r="DM436">
        <v>0</v>
      </c>
      <c r="DN436">
        <v>0</v>
      </c>
      <c r="DO436">
        <v>0</v>
      </c>
      <c r="DP436">
        <v>0</v>
      </c>
      <c r="DQ436">
        <v>0</v>
      </c>
      <c r="DR436">
        <v>0</v>
      </c>
      <c r="DS436">
        <v>0</v>
      </c>
      <c r="DT436">
        <v>0</v>
      </c>
      <c r="DU436">
        <v>0</v>
      </c>
      <c r="DV436">
        <v>0</v>
      </c>
      <c r="DW436">
        <v>0</v>
      </c>
      <c r="DX436">
        <v>0</v>
      </c>
      <c r="DY436">
        <v>0</v>
      </c>
      <c r="DZ436">
        <v>0</v>
      </c>
      <c r="EA436">
        <v>0</v>
      </c>
      <c r="EB436">
        <v>0</v>
      </c>
      <c r="EC436">
        <v>0</v>
      </c>
      <c r="ED436">
        <v>0</v>
      </c>
      <c r="EE436">
        <v>0</v>
      </c>
      <c r="EF436">
        <v>0</v>
      </c>
      <c r="EG436">
        <v>0</v>
      </c>
      <c r="EH436">
        <v>0</v>
      </c>
      <c r="EI436">
        <v>0</v>
      </c>
      <c r="EJ436">
        <v>0</v>
      </c>
      <c r="EK436">
        <v>0</v>
      </c>
      <c r="EL436">
        <v>0</v>
      </c>
      <c r="EM436">
        <v>0</v>
      </c>
      <c r="EN436">
        <v>0</v>
      </c>
      <c r="EO436">
        <v>0</v>
      </c>
      <c r="EP436">
        <v>0</v>
      </c>
      <c r="EQ436">
        <v>0</v>
      </c>
      <c r="ER436">
        <v>0</v>
      </c>
      <c r="ES436">
        <v>0</v>
      </c>
      <c r="ET436">
        <v>0</v>
      </c>
      <c r="EU436">
        <v>0</v>
      </c>
      <c r="EV436">
        <v>0</v>
      </c>
      <c r="EW436">
        <v>0</v>
      </c>
      <c r="EX436">
        <v>0</v>
      </c>
      <c r="EY436">
        <v>0</v>
      </c>
      <c r="EZ436">
        <v>0</v>
      </c>
      <c r="FA436">
        <v>0</v>
      </c>
      <c r="FB436">
        <v>113</v>
      </c>
      <c r="FC436">
        <v>0</v>
      </c>
      <c r="FD436">
        <v>0</v>
      </c>
      <c r="FE436">
        <v>257</v>
      </c>
      <c r="FF436">
        <v>0</v>
      </c>
      <c r="FG436">
        <v>0</v>
      </c>
      <c r="FH436">
        <v>0</v>
      </c>
      <c r="FI436">
        <v>0</v>
      </c>
      <c r="FJ436">
        <v>0</v>
      </c>
      <c r="FK436">
        <v>0</v>
      </c>
      <c r="FL436">
        <v>0</v>
      </c>
      <c r="FM436">
        <v>0</v>
      </c>
      <c r="FN436">
        <v>0</v>
      </c>
      <c r="FO436">
        <v>0</v>
      </c>
      <c r="FP436">
        <v>0</v>
      </c>
    </row>
    <row r="437" spans="1:172" x14ac:dyDescent="0.2">
      <c r="A437">
        <v>6624</v>
      </c>
      <c r="B437" t="s">
        <v>616</v>
      </c>
      <c r="C437" t="s">
        <v>79</v>
      </c>
      <c r="D437" t="s">
        <v>631</v>
      </c>
      <c r="E437">
        <v>2009</v>
      </c>
      <c r="F437">
        <v>10</v>
      </c>
      <c r="G437" t="s">
        <v>793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8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8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5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8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5</v>
      </c>
      <c r="BX437">
        <v>0</v>
      </c>
      <c r="BY437">
        <v>0</v>
      </c>
      <c r="BZ437">
        <v>0</v>
      </c>
      <c r="CA437">
        <v>0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2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0</v>
      </c>
      <c r="CS437">
        <v>0</v>
      </c>
      <c r="CT437">
        <v>1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0</v>
      </c>
      <c r="DM437">
        <v>0</v>
      </c>
      <c r="DN437">
        <v>0</v>
      </c>
      <c r="DO437">
        <v>0</v>
      </c>
      <c r="DP437">
        <v>0</v>
      </c>
      <c r="DQ437">
        <v>0</v>
      </c>
      <c r="DR437">
        <v>0</v>
      </c>
      <c r="DS437">
        <v>0</v>
      </c>
      <c r="DT437">
        <v>0</v>
      </c>
      <c r="DU437">
        <v>0</v>
      </c>
      <c r="DV437">
        <v>0</v>
      </c>
      <c r="DW437">
        <v>0</v>
      </c>
      <c r="DX437">
        <v>0</v>
      </c>
      <c r="DY437">
        <v>0.5</v>
      </c>
      <c r="DZ437">
        <v>2</v>
      </c>
      <c r="EA437">
        <v>0</v>
      </c>
      <c r="EB437">
        <v>0</v>
      </c>
      <c r="EC437">
        <v>0</v>
      </c>
      <c r="ED437">
        <v>0</v>
      </c>
      <c r="EE437">
        <v>0</v>
      </c>
      <c r="EF437">
        <v>0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0</v>
      </c>
      <c r="EM437">
        <v>0</v>
      </c>
      <c r="EN437">
        <v>0</v>
      </c>
      <c r="EO437">
        <v>0</v>
      </c>
      <c r="EP437">
        <v>0</v>
      </c>
      <c r="EQ437">
        <v>0</v>
      </c>
      <c r="ER437">
        <v>0</v>
      </c>
      <c r="ES437">
        <v>0</v>
      </c>
      <c r="ET437">
        <v>0</v>
      </c>
      <c r="EU437">
        <v>0</v>
      </c>
      <c r="EV437">
        <v>0</v>
      </c>
      <c r="EW437">
        <v>0</v>
      </c>
      <c r="EX437">
        <v>0</v>
      </c>
      <c r="EY437">
        <v>0</v>
      </c>
      <c r="EZ437">
        <v>0</v>
      </c>
      <c r="FA437">
        <v>0</v>
      </c>
      <c r="FB437">
        <v>0</v>
      </c>
      <c r="FC437">
        <v>0</v>
      </c>
      <c r="FD437">
        <v>0</v>
      </c>
      <c r="FE437">
        <v>0</v>
      </c>
      <c r="FF437">
        <v>0</v>
      </c>
      <c r="FG437">
        <v>133</v>
      </c>
      <c r="FH437">
        <v>0</v>
      </c>
      <c r="FI437">
        <v>101</v>
      </c>
      <c r="FJ437">
        <v>0</v>
      </c>
      <c r="FK437">
        <v>49</v>
      </c>
      <c r="FL437">
        <v>0</v>
      </c>
      <c r="FM437">
        <v>25</v>
      </c>
      <c r="FN437">
        <v>0</v>
      </c>
      <c r="FO437">
        <v>4</v>
      </c>
      <c r="FP437">
        <v>0</v>
      </c>
    </row>
    <row r="438" spans="1:172" x14ac:dyDescent="0.2">
      <c r="A438">
        <v>6639</v>
      </c>
      <c r="B438" t="s">
        <v>398</v>
      </c>
      <c r="C438" t="s">
        <v>46</v>
      </c>
      <c r="D438" t="s">
        <v>631</v>
      </c>
      <c r="E438">
        <v>1956</v>
      </c>
      <c r="F438">
        <v>63</v>
      </c>
      <c r="G438" t="s">
        <v>778</v>
      </c>
      <c r="H438">
        <v>0</v>
      </c>
      <c r="I438">
        <v>0</v>
      </c>
      <c r="J438">
        <v>468.8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0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0</v>
      </c>
      <c r="CK438">
        <v>0</v>
      </c>
      <c r="CL438">
        <v>0</v>
      </c>
      <c r="CM438">
        <v>20</v>
      </c>
      <c r="CN438">
        <v>0</v>
      </c>
      <c r="CO438">
        <v>0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0</v>
      </c>
      <c r="CV438">
        <v>0</v>
      </c>
      <c r="CW438">
        <v>12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0</v>
      </c>
      <c r="DN438">
        <v>0</v>
      </c>
      <c r="DO438">
        <v>0</v>
      </c>
      <c r="DP438">
        <v>20</v>
      </c>
      <c r="DQ438">
        <v>0</v>
      </c>
      <c r="DR438">
        <v>0</v>
      </c>
      <c r="DS438">
        <v>0</v>
      </c>
      <c r="DT438">
        <v>0</v>
      </c>
      <c r="DU438">
        <v>0</v>
      </c>
      <c r="DV438">
        <v>0</v>
      </c>
      <c r="DW438">
        <v>0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12</v>
      </c>
      <c r="EE438">
        <v>0</v>
      </c>
      <c r="EF438">
        <v>0</v>
      </c>
      <c r="EG438">
        <v>0</v>
      </c>
      <c r="EH438">
        <v>0</v>
      </c>
      <c r="EI438">
        <v>0</v>
      </c>
      <c r="EJ438">
        <v>0</v>
      </c>
      <c r="EK438">
        <v>0</v>
      </c>
      <c r="EL438">
        <v>0</v>
      </c>
      <c r="EM438">
        <v>0</v>
      </c>
      <c r="EN438">
        <v>0</v>
      </c>
      <c r="EO438">
        <v>0</v>
      </c>
      <c r="EP438">
        <v>20</v>
      </c>
      <c r="EQ438">
        <v>0</v>
      </c>
      <c r="ER438">
        <v>0</v>
      </c>
      <c r="ES438">
        <v>0</v>
      </c>
      <c r="ET438">
        <v>0</v>
      </c>
      <c r="EU438">
        <v>0</v>
      </c>
      <c r="EV438">
        <v>0</v>
      </c>
      <c r="EW438">
        <v>0</v>
      </c>
      <c r="EX438">
        <v>0</v>
      </c>
      <c r="EY438">
        <v>0</v>
      </c>
      <c r="EZ438">
        <v>0</v>
      </c>
      <c r="FA438">
        <v>0</v>
      </c>
      <c r="FB438">
        <v>17</v>
      </c>
      <c r="FC438">
        <v>0</v>
      </c>
      <c r="FD438">
        <v>0</v>
      </c>
      <c r="FE438">
        <v>236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0</v>
      </c>
      <c r="FL438">
        <v>0</v>
      </c>
      <c r="FM438">
        <v>0</v>
      </c>
      <c r="FN438">
        <v>0</v>
      </c>
      <c r="FO438">
        <v>0</v>
      </c>
      <c r="FP438">
        <v>0</v>
      </c>
    </row>
    <row r="439" spans="1:172" x14ac:dyDescent="0.2">
      <c r="A439">
        <v>6656</v>
      </c>
      <c r="B439" t="s">
        <v>399</v>
      </c>
      <c r="C439" t="s">
        <v>53</v>
      </c>
      <c r="D439" t="s">
        <v>631</v>
      </c>
      <c r="E439">
        <v>1963</v>
      </c>
      <c r="F439">
        <v>56</v>
      </c>
      <c r="G439" t="s">
        <v>779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0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0</v>
      </c>
      <c r="CW439">
        <v>0</v>
      </c>
      <c r="CX439">
        <v>0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>
        <v>0</v>
      </c>
      <c r="DL439">
        <v>0</v>
      </c>
      <c r="DM439">
        <v>0</v>
      </c>
      <c r="DN439">
        <v>6</v>
      </c>
      <c r="DO439">
        <v>0</v>
      </c>
      <c r="DP439">
        <v>0</v>
      </c>
      <c r="DQ439">
        <v>0</v>
      </c>
      <c r="DR439">
        <v>0</v>
      </c>
      <c r="DS439">
        <v>0</v>
      </c>
      <c r="DT439">
        <v>0</v>
      </c>
      <c r="DU439">
        <v>0</v>
      </c>
      <c r="DV439">
        <v>0</v>
      </c>
      <c r="DW439">
        <v>0</v>
      </c>
      <c r="DX439">
        <v>0</v>
      </c>
      <c r="DY439">
        <v>0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0</v>
      </c>
      <c r="EF439">
        <v>0</v>
      </c>
      <c r="EG439">
        <v>0</v>
      </c>
      <c r="EH439">
        <v>0</v>
      </c>
      <c r="EI439">
        <v>0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0</v>
      </c>
      <c r="ES439">
        <v>0</v>
      </c>
      <c r="ET439">
        <v>0</v>
      </c>
      <c r="EU439">
        <v>0</v>
      </c>
      <c r="EV439">
        <v>0</v>
      </c>
      <c r="EW439">
        <v>0</v>
      </c>
      <c r="EX439">
        <v>0</v>
      </c>
      <c r="EY439">
        <v>0</v>
      </c>
      <c r="EZ439">
        <v>0</v>
      </c>
      <c r="FA439">
        <v>0</v>
      </c>
      <c r="FB439">
        <v>83</v>
      </c>
      <c r="FC439">
        <v>0</v>
      </c>
      <c r="FD439">
        <v>0</v>
      </c>
      <c r="FE439">
        <v>0</v>
      </c>
      <c r="FF439">
        <v>0</v>
      </c>
      <c r="FG439">
        <v>0</v>
      </c>
      <c r="FH439">
        <v>0</v>
      </c>
      <c r="FI439">
        <v>0</v>
      </c>
      <c r="FJ439">
        <v>0</v>
      </c>
      <c r="FK439">
        <v>0</v>
      </c>
      <c r="FL439">
        <v>0</v>
      </c>
      <c r="FM439">
        <v>0</v>
      </c>
      <c r="FN439">
        <v>0</v>
      </c>
      <c r="FO439">
        <v>0</v>
      </c>
      <c r="FP439">
        <v>0</v>
      </c>
    </row>
    <row r="440" spans="1:172" x14ac:dyDescent="0.2">
      <c r="A440">
        <v>6661</v>
      </c>
      <c r="B440" t="s">
        <v>852</v>
      </c>
      <c r="C440" t="s">
        <v>44</v>
      </c>
      <c r="D440" t="s">
        <v>631</v>
      </c>
      <c r="E440">
        <v>2010</v>
      </c>
      <c r="F440">
        <v>9</v>
      </c>
      <c r="G440" t="s">
        <v>792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6.5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10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3.5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0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0</v>
      </c>
      <c r="DO440">
        <v>0</v>
      </c>
      <c r="DP440">
        <v>0</v>
      </c>
      <c r="DQ440">
        <v>0</v>
      </c>
      <c r="DR440">
        <v>0</v>
      </c>
      <c r="DS440">
        <v>0</v>
      </c>
      <c r="DT440">
        <v>0</v>
      </c>
      <c r="DU440">
        <v>0</v>
      </c>
      <c r="DV440">
        <v>0</v>
      </c>
      <c r="DW440">
        <v>0</v>
      </c>
      <c r="DX440">
        <v>0</v>
      </c>
      <c r="DY440">
        <v>0</v>
      </c>
      <c r="DZ440">
        <v>1</v>
      </c>
      <c r="EA440">
        <v>0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0</v>
      </c>
      <c r="EH440">
        <v>0</v>
      </c>
      <c r="EI440">
        <v>0</v>
      </c>
      <c r="EJ440">
        <v>0</v>
      </c>
      <c r="EK440">
        <v>0</v>
      </c>
      <c r="EL440">
        <v>0.5</v>
      </c>
      <c r="EM440">
        <v>0</v>
      </c>
      <c r="EN440">
        <v>0</v>
      </c>
      <c r="EO440">
        <v>0</v>
      </c>
      <c r="EP440">
        <v>0</v>
      </c>
      <c r="EQ440">
        <v>0</v>
      </c>
      <c r="ER440">
        <v>0</v>
      </c>
      <c r="ES440">
        <v>0</v>
      </c>
      <c r="ET440">
        <v>0</v>
      </c>
      <c r="EU440">
        <v>0</v>
      </c>
      <c r="EV440">
        <v>0</v>
      </c>
      <c r="EW440">
        <v>0</v>
      </c>
      <c r="EX440">
        <v>0</v>
      </c>
      <c r="EY440">
        <v>0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0</v>
      </c>
      <c r="FF440">
        <v>0</v>
      </c>
      <c r="FG440">
        <v>220</v>
      </c>
      <c r="FH440">
        <v>0</v>
      </c>
      <c r="FI440">
        <v>182</v>
      </c>
      <c r="FJ440">
        <v>0</v>
      </c>
      <c r="FK440">
        <v>103</v>
      </c>
      <c r="FL440">
        <v>0</v>
      </c>
      <c r="FM440">
        <v>61</v>
      </c>
      <c r="FN440">
        <v>0</v>
      </c>
      <c r="FO440">
        <v>22</v>
      </c>
      <c r="FP440">
        <v>0</v>
      </c>
    </row>
    <row r="441" spans="1:172" x14ac:dyDescent="0.2">
      <c r="A441">
        <v>6671</v>
      </c>
      <c r="B441" t="s">
        <v>524</v>
      </c>
      <c r="C441" t="s">
        <v>70</v>
      </c>
      <c r="D441" t="s">
        <v>631</v>
      </c>
      <c r="E441">
        <v>1965</v>
      </c>
      <c r="F441">
        <v>54</v>
      </c>
      <c r="G441" t="s">
        <v>779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BX441">
        <v>0</v>
      </c>
      <c r="BY441">
        <v>0</v>
      </c>
      <c r="BZ441">
        <v>0</v>
      </c>
      <c r="CA441">
        <v>0</v>
      </c>
      <c r="CB441">
        <v>0</v>
      </c>
      <c r="CC441">
        <v>0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0</v>
      </c>
      <c r="CJ441">
        <v>0</v>
      </c>
      <c r="CK441">
        <v>0</v>
      </c>
      <c r="CL441">
        <v>0</v>
      </c>
      <c r="CM441">
        <v>0</v>
      </c>
      <c r="CN441">
        <v>0</v>
      </c>
      <c r="CO441">
        <v>0</v>
      </c>
      <c r="CP441">
        <v>0</v>
      </c>
      <c r="CQ441">
        <v>0</v>
      </c>
      <c r="CR441">
        <v>0</v>
      </c>
      <c r="CS441">
        <v>0</v>
      </c>
      <c r="CT441">
        <v>0</v>
      </c>
      <c r="CU441">
        <v>0</v>
      </c>
      <c r="CV441">
        <v>0</v>
      </c>
      <c r="CW441">
        <v>0</v>
      </c>
      <c r="CX441">
        <v>0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0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0</v>
      </c>
      <c r="DM441">
        <v>0</v>
      </c>
      <c r="DN441">
        <v>0</v>
      </c>
      <c r="DO441">
        <v>0</v>
      </c>
      <c r="DP441">
        <v>0</v>
      </c>
      <c r="DQ441">
        <v>0</v>
      </c>
      <c r="DR441">
        <v>0</v>
      </c>
      <c r="DS441">
        <v>0</v>
      </c>
      <c r="DT441">
        <v>0</v>
      </c>
      <c r="DU441">
        <v>0</v>
      </c>
      <c r="DV441">
        <v>0</v>
      </c>
      <c r="DW441">
        <v>0</v>
      </c>
      <c r="DX441">
        <v>0</v>
      </c>
      <c r="DY441">
        <v>0</v>
      </c>
      <c r="DZ441">
        <v>0</v>
      </c>
      <c r="EA441">
        <v>0</v>
      </c>
      <c r="EB441">
        <v>0</v>
      </c>
      <c r="EC441">
        <v>1</v>
      </c>
      <c r="ED441">
        <v>0</v>
      </c>
      <c r="EE441">
        <v>0</v>
      </c>
      <c r="EF441">
        <v>0</v>
      </c>
      <c r="EG441">
        <v>0</v>
      </c>
      <c r="EH441">
        <v>0</v>
      </c>
      <c r="EI441">
        <v>0</v>
      </c>
      <c r="EJ441">
        <v>0</v>
      </c>
      <c r="EK441">
        <v>0</v>
      </c>
      <c r="EL441">
        <v>0</v>
      </c>
      <c r="EM441">
        <v>0</v>
      </c>
      <c r="EN441">
        <v>0</v>
      </c>
      <c r="EO441">
        <v>4</v>
      </c>
      <c r="EP441">
        <v>0</v>
      </c>
      <c r="EQ441">
        <v>0</v>
      </c>
      <c r="ER441">
        <v>0</v>
      </c>
      <c r="ES441">
        <v>0</v>
      </c>
      <c r="ET441">
        <v>0</v>
      </c>
      <c r="EU441">
        <v>0</v>
      </c>
      <c r="EV441">
        <v>0</v>
      </c>
      <c r="EW441">
        <v>0</v>
      </c>
      <c r="EX441">
        <v>0</v>
      </c>
      <c r="EY441">
        <v>0</v>
      </c>
      <c r="EZ441">
        <v>0</v>
      </c>
      <c r="FA441">
        <v>0</v>
      </c>
      <c r="FB441">
        <v>74</v>
      </c>
      <c r="FC441">
        <v>0</v>
      </c>
      <c r="FD441">
        <v>0</v>
      </c>
      <c r="FE441">
        <v>0</v>
      </c>
      <c r="FF441">
        <v>0</v>
      </c>
      <c r="FG441">
        <v>0</v>
      </c>
      <c r="FH441">
        <v>0</v>
      </c>
      <c r="FI441">
        <v>0</v>
      </c>
      <c r="FJ441">
        <v>0</v>
      </c>
      <c r="FK441">
        <v>0</v>
      </c>
      <c r="FL441">
        <v>0</v>
      </c>
      <c r="FM441">
        <v>0</v>
      </c>
      <c r="FN441">
        <v>0</v>
      </c>
      <c r="FO441">
        <v>0</v>
      </c>
      <c r="FP441">
        <v>0</v>
      </c>
    </row>
    <row r="442" spans="1:172" x14ac:dyDescent="0.2">
      <c r="A442">
        <v>6698</v>
      </c>
      <c r="B442" t="s">
        <v>400</v>
      </c>
      <c r="C442" t="s">
        <v>71</v>
      </c>
      <c r="D442" t="s">
        <v>631</v>
      </c>
      <c r="E442">
        <v>2000</v>
      </c>
      <c r="F442">
        <v>19</v>
      </c>
      <c r="G442" t="s">
        <v>782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BX442">
        <v>0</v>
      </c>
      <c r="BY442">
        <v>0</v>
      </c>
      <c r="BZ442">
        <v>0</v>
      </c>
      <c r="CA442">
        <v>0</v>
      </c>
      <c r="CB442">
        <v>0</v>
      </c>
      <c r="CC442">
        <v>0</v>
      </c>
      <c r="CD442">
        <v>0</v>
      </c>
      <c r="CE442">
        <v>0</v>
      </c>
      <c r="CF442">
        <v>0</v>
      </c>
      <c r="CG442">
        <v>0</v>
      </c>
      <c r="CH442">
        <v>0</v>
      </c>
      <c r="CI442">
        <v>0</v>
      </c>
      <c r="CJ442">
        <v>0</v>
      </c>
      <c r="CK442">
        <v>0</v>
      </c>
      <c r="CL442">
        <v>0</v>
      </c>
      <c r="CM442">
        <v>0</v>
      </c>
      <c r="CN442">
        <v>0</v>
      </c>
      <c r="CO442">
        <v>0</v>
      </c>
      <c r="CP442">
        <v>0</v>
      </c>
      <c r="CQ442">
        <v>0</v>
      </c>
      <c r="CR442">
        <v>0</v>
      </c>
      <c r="CS442">
        <v>0</v>
      </c>
      <c r="CT442">
        <v>0</v>
      </c>
      <c r="CU442">
        <v>0</v>
      </c>
      <c r="CV442">
        <v>0</v>
      </c>
      <c r="CW442">
        <v>0</v>
      </c>
      <c r="CX442">
        <v>0</v>
      </c>
      <c r="CY442">
        <v>0</v>
      </c>
      <c r="CZ442">
        <v>0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0</v>
      </c>
      <c r="DI442">
        <v>0</v>
      </c>
      <c r="DJ442">
        <v>0</v>
      </c>
      <c r="DK442">
        <v>0</v>
      </c>
      <c r="DL442">
        <v>0</v>
      </c>
      <c r="DM442">
        <v>0</v>
      </c>
      <c r="DN442">
        <v>0</v>
      </c>
      <c r="DO442">
        <v>0</v>
      </c>
      <c r="DP442">
        <v>0</v>
      </c>
      <c r="DQ442">
        <v>0</v>
      </c>
      <c r="DR442">
        <v>0</v>
      </c>
      <c r="DS442">
        <v>0</v>
      </c>
      <c r="DT442">
        <v>0</v>
      </c>
      <c r="DU442">
        <v>0</v>
      </c>
      <c r="DV442">
        <v>0</v>
      </c>
      <c r="DW442">
        <v>0</v>
      </c>
      <c r="DX442">
        <v>0</v>
      </c>
      <c r="DY442">
        <v>0</v>
      </c>
      <c r="DZ442">
        <v>0</v>
      </c>
      <c r="EA442">
        <v>0</v>
      </c>
      <c r="EB442">
        <v>0</v>
      </c>
      <c r="EC442">
        <v>0</v>
      </c>
      <c r="ED442">
        <v>0</v>
      </c>
      <c r="EE442">
        <v>0</v>
      </c>
      <c r="EF442">
        <v>0</v>
      </c>
      <c r="EG442">
        <v>0</v>
      </c>
      <c r="EH442">
        <v>0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0</v>
      </c>
      <c r="EP442">
        <v>0</v>
      </c>
      <c r="EQ442">
        <v>0</v>
      </c>
      <c r="ER442">
        <v>0</v>
      </c>
      <c r="ES442">
        <v>0</v>
      </c>
      <c r="ET442">
        <v>0</v>
      </c>
      <c r="EU442">
        <v>0</v>
      </c>
      <c r="EV442">
        <v>0</v>
      </c>
      <c r="EW442">
        <v>0</v>
      </c>
      <c r="EX442">
        <v>0</v>
      </c>
      <c r="EY442">
        <v>0</v>
      </c>
      <c r="EZ442">
        <v>0</v>
      </c>
      <c r="FA442">
        <v>0</v>
      </c>
      <c r="FB442">
        <v>0</v>
      </c>
      <c r="FC442">
        <v>0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0</v>
      </c>
      <c r="FK442">
        <v>0</v>
      </c>
      <c r="FL442">
        <v>0</v>
      </c>
      <c r="FM442">
        <v>0</v>
      </c>
      <c r="FN442">
        <v>0</v>
      </c>
      <c r="FO442">
        <v>0</v>
      </c>
      <c r="FP442">
        <v>0</v>
      </c>
    </row>
    <row r="443" spans="1:172" x14ac:dyDescent="0.2">
      <c r="A443">
        <v>6701</v>
      </c>
      <c r="B443" t="s">
        <v>401</v>
      </c>
      <c r="C443" t="s">
        <v>94</v>
      </c>
      <c r="D443" t="s">
        <v>632</v>
      </c>
      <c r="E443">
        <v>2005</v>
      </c>
      <c r="F443">
        <v>14</v>
      </c>
      <c r="G443" t="s">
        <v>788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6.3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6.3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0</v>
      </c>
      <c r="CA443">
        <v>0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0</v>
      </c>
      <c r="CQ443">
        <v>0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0</v>
      </c>
      <c r="DJ443">
        <v>0</v>
      </c>
      <c r="DK443">
        <v>0</v>
      </c>
      <c r="DL443">
        <v>0</v>
      </c>
      <c r="DM443">
        <v>0</v>
      </c>
      <c r="DN443">
        <v>0</v>
      </c>
      <c r="DO443">
        <v>0</v>
      </c>
      <c r="DP443">
        <v>0</v>
      </c>
      <c r="DQ443">
        <v>0</v>
      </c>
      <c r="DR443">
        <v>0</v>
      </c>
      <c r="DS443">
        <v>0</v>
      </c>
      <c r="DT443">
        <v>0</v>
      </c>
      <c r="DU443">
        <v>0</v>
      </c>
      <c r="DV443">
        <v>0</v>
      </c>
      <c r="DW443">
        <v>0</v>
      </c>
      <c r="DX443">
        <v>0</v>
      </c>
      <c r="DY443">
        <v>0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0</v>
      </c>
      <c r="EP443">
        <v>0</v>
      </c>
      <c r="EQ443">
        <v>0</v>
      </c>
      <c r="ER443">
        <v>0</v>
      </c>
      <c r="ES443">
        <v>0</v>
      </c>
      <c r="ET443">
        <v>0</v>
      </c>
      <c r="EU443">
        <v>0</v>
      </c>
      <c r="EV443">
        <v>0</v>
      </c>
      <c r="EW443">
        <v>0</v>
      </c>
      <c r="EX443">
        <v>0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0</v>
      </c>
      <c r="FE443">
        <v>0</v>
      </c>
      <c r="FF443">
        <v>74</v>
      </c>
      <c r="FG443">
        <v>0</v>
      </c>
      <c r="FH443">
        <v>0</v>
      </c>
      <c r="FI443">
        <v>0</v>
      </c>
      <c r="FJ443">
        <v>0</v>
      </c>
      <c r="FK443">
        <v>0</v>
      </c>
      <c r="FL443">
        <v>0</v>
      </c>
      <c r="FM443">
        <v>0</v>
      </c>
      <c r="FN443">
        <v>0</v>
      </c>
      <c r="FO443">
        <v>0</v>
      </c>
      <c r="FP443">
        <v>0</v>
      </c>
    </row>
    <row r="444" spans="1:172" x14ac:dyDescent="0.2">
      <c r="A444">
        <v>6702</v>
      </c>
      <c r="B444" t="s">
        <v>608</v>
      </c>
      <c r="C444" t="s">
        <v>94</v>
      </c>
      <c r="D444" t="s">
        <v>631</v>
      </c>
      <c r="E444">
        <v>2005</v>
      </c>
      <c r="F444">
        <v>14</v>
      </c>
      <c r="G444" t="s">
        <v>788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>
        <v>0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1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0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0</v>
      </c>
      <c r="DK444">
        <v>0</v>
      </c>
      <c r="DL444">
        <v>0</v>
      </c>
      <c r="DM444">
        <v>0</v>
      </c>
      <c r="DN444">
        <v>0</v>
      </c>
      <c r="DO444">
        <v>0</v>
      </c>
      <c r="DP444">
        <v>0</v>
      </c>
      <c r="DQ444">
        <v>0</v>
      </c>
      <c r="DR444">
        <v>0</v>
      </c>
      <c r="DS444">
        <v>0</v>
      </c>
      <c r="DT444">
        <v>0</v>
      </c>
      <c r="DU444">
        <v>0</v>
      </c>
      <c r="DV444">
        <v>0</v>
      </c>
      <c r="DW444">
        <v>0</v>
      </c>
      <c r="DX444">
        <v>0</v>
      </c>
      <c r="DY444">
        <v>0</v>
      </c>
      <c r="DZ444">
        <v>0</v>
      </c>
      <c r="EA444">
        <v>0</v>
      </c>
      <c r="EB444">
        <v>0</v>
      </c>
      <c r="EC444">
        <v>0</v>
      </c>
      <c r="ED444">
        <v>0</v>
      </c>
      <c r="EE444">
        <v>0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0</v>
      </c>
      <c r="EQ444">
        <v>0</v>
      </c>
      <c r="ER444">
        <v>0</v>
      </c>
      <c r="ES444">
        <v>0</v>
      </c>
      <c r="ET444">
        <v>0</v>
      </c>
      <c r="EU444">
        <v>0</v>
      </c>
      <c r="EV444">
        <v>0</v>
      </c>
      <c r="EW444">
        <v>0</v>
      </c>
      <c r="EX444">
        <v>0</v>
      </c>
      <c r="EY444">
        <v>0</v>
      </c>
      <c r="EZ444">
        <v>0</v>
      </c>
      <c r="FA444">
        <v>0</v>
      </c>
      <c r="FB444">
        <v>0</v>
      </c>
      <c r="FC444">
        <v>0</v>
      </c>
      <c r="FD444">
        <v>0</v>
      </c>
      <c r="FE444">
        <v>0</v>
      </c>
      <c r="FF444">
        <v>0</v>
      </c>
      <c r="FG444">
        <v>256</v>
      </c>
      <c r="FH444">
        <v>0</v>
      </c>
      <c r="FI444">
        <v>218</v>
      </c>
      <c r="FJ444">
        <v>0</v>
      </c>
      <c r="FK444">
        <v>123</v>
      </c>
      <c r="FL444">
        <v>0</v>
      </c>
      <c r="FM444">
        <v>0</v>
      </c>
      <c r="FN444">
        <v>0</v>
      </c>
      <c r="FO444">
        <v>0</v>
      </c>
      <c r="FP444">
        <v>0</v>
      </c>
    </row>
    <row r="445" spans="1:172" x14ac:dyDescent="0.2">
      <c r="A445">
        <v>6711</v>
      </c>
      <c r="B445" t="s">
        <v>402</v>
      </c>
      <c r="C445" t="s">
        <v>60</v>
      </c>
      <c r="D445" t="s">
        <v>632</v>
      </c>
      <c r="E445">
        <v>2005</v>
      </c>
      <c r="F445">
        <v>14</v>
      </c>
      <c r="G445" t="s">
        <v>788</v>
      </c>
      <c r="H445">
        <v>0</v>
      </c>
      <c r="I445">
        <v>43.5</v>
      </c>
      <c r="J445">
        <v>641.79999999999995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8.5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8.5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11.5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8</v>
      </c>
      <c r="BV445">
        <v>0</v>
      </c>
      <c r="BW445">
        <v>0</v>
      </c>
      <c r="BX445">
        <v>0</v>
      </c>
      <c r="BY445">
        <v>0</v>
      </c>
      <c r="BZ445">
        <v>0</v>
      </c>
      <c r="CA445">
        <v>0</v>
      </c>
      <c r="CB445">
        <v>0</v>
      </c>
      <c r="CC445">
        <v>0</v>
      </c>
      <c r="CD445">
        <v>0</v>
      </c>
      <c r="CE445">
        <v>0</v>
      </c>
      <c r="CF445">
        <v>0</v>
      </c>
      <c r="CG445">
        <v>0</v>
      </c>
      <c r="CH445">
        <v>7.5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0</v>
      </c>
      <c r="CQ445">
        <v>0</v>
      </c>
      <c r="CR445">
        <v>2</v>
      </c>
      <c r="CS445">
        <v>0</v>
      </c>
      <c r="CT445">
        <v>0</v>
      </c>
      <c r="CU445">
        <v>0</v>
      </c>
      <c r="CV445">
        <v>0</v>
      </c>
      <c r="CW445">
        <v>0</v>
      </c>
      <c r="CX445">
        <v>0</v>
      </c>
      <c r="CY445">
        <v>0</v>
      </c>
      <c r="CZ445">
        <v>0</v>
      </c>
      <c r="DA445">
        <v>0</v>
      </c>
      <c r="DB445">
        <v>0</v>
      </c>
      <c r="DC445">
        <v>0</v>
      </c>
      <c r="DD445">
        <v>0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0</v>
      </c>
      <c r="DP445">
        <v>0</v>
      </c>
      <c r="DQ445">
        <v>0</v>
      </c>
      <c r="DR445">
        <v>0</v>
      </c>
      <c r="DS445">
        <v>0</v>
      </c>
      <c r="DT445">
        <v>0</v>
      </c>
      <c r="DU445">
        <v>0</v>
      </c>
      <c r="DV445">
        <v>0</v>
      </c>
      <c r="DW445">
        <v>4</v>
      </c>
      <c r="DX445">
        <v>4</v>
      </c>
      <c r="DY445">
        <v>0</v>
      </c>
      <c r="DZ445">
        <v>0</v>
      </c>
      <c r="EA445">
        <v>0</v>
      </c>
      <c r="EB445">
        <v>0</v>
      </c>
      <c r="EC445">
        <v>0</v>
      </c>
      <c r="ED445">
        <v>0</v>
      </c>
      <c r="EE445">
        <v>0</v>
      </c>
      <c r="EF445">
        <v>0</v>
      </c>
      <c r="EG445">
        <v>0</v>
      </c>
      <c r="EH445">
        <v>0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0</v>
      </c>
      <c r="EP445">
        <v>0</v>
      </c>
      <c r="EQ445">
        <v>0</v>
      </c>
      <c r="ER445">
        <v>0</v>
      </c>
      <c r="ES445">
        <v>0</v>
      </c>
      <c r="ET445">
        <v>0</v>
      </c>
      <c r="EU445">
        <v>0</v>
      </c>
      <c r="EV445">
        <v>0</v>
      </c>
      <c r="EW445">
        <v>0</v>
      </c>
      <c r="EX445">
        <v>0</v>
      </c>
      <c r="EY445">
        <v>0</v>
      </c>
      <c r="EZ445">
        <v>0</v>
      </c>
      <c r="FA445">
        <v>0</v>
      </c>
      <c r="FB445">
        <v>0</v>
      </c>
      <c r="FC445">
        <v>0</v>
      </c>
      <c r="FD445">
        <v>0</v>
      </c>
      <c r="FE445">
        <v>0</v>
      </c>
      <c r="FF445">
        <v>37</v>
      </c>
      <c r="FG445">
        <v>0</v>
      </c>
      <c r="FH445">
        <v>29</v>
      </c>
      <c r="FI445">
        <v>0</v>
      </c>
      <c r="FJ445">
        <v>17</v>
      </c>
      <c r="FK445">
        <v>0</v>
      </c>
      <c r="FL445">
        <v>6</v>
      </c>
      <c r="FM445">
        <v>0</v>
      </c>
      <c r="FN445">
        <v>0</v>
      </c>
      <c r="FO445">
        <v>0</v>
      </c>
      <c r="FP445">
        <v>0</v>
      </c>
    </row>
    <row r="446" spans="1:172" x14ac:dyDescent="0.2">
      <c r="A446">
        <v>6713</v>
      </c>
      <c r="B446" t="s">
        <v>403</v>
      </c>
      <c r="C446" t="s">
        <v>60</v>
      </c>
      <c r="D446" t="s">
        <v>631</v>
      </c>
      <c r="E446">
        <v>2004</v>
      </c>
      <c r="F446">
        <v>15</v>
      </c>
      <c r="G446" t="s">
        <v>786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1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1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1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0</v>
      </c>
      <c r="BY446">
        <v>0</v>
      </c>
      <c r="BZ446">
        <v>0</v>
      </c>
      <c r="CA446">
        <v>0</v>
      </c>
      <c r="CB446">
        <v>0</v>
      </c>
      <c r="CC446">
        <v>0</v>
      </c>
      <c r="CD446">
        <v>0</v>
      </c>
      <c r="CE446">
        <v>0</v>
      </c>
      <c r="CF446">
        <v>0</v>
      </c>
      <c r="CG446">
        <v>1</v>
      </c>
      <c r="CH446">
        <v>0</v>
      </c>
      <c r="CI446">
        <v>0</v>
      </c>
      <c r="CJ446">
        <v>0</v>
      </c>
      <c r="CK446">
        <v>0</v>
      </c>
      <c r="CL446">
        <v>0</v>
      </c>
      <c r="CM446">
        <v>0</v>
      </c>
      <c r="CN446">
        <v>0</v>
      </c>
      <c r="CO446">
        <v>0</v>
      </c>
      <c r="CP446">
        <v>0</v>
      </c>
      <c r="CQ446">
        <v>0</v>
      </c>
      <c r="CR446">
        <v>0</v>
      </c>
      <c r="CS446">
        <v>0</v>
      </c>
      <c r="CT446">
        <v>0</v>
      </c>
      <c r="CU446">
        <v>0</v>
      </c>
      <c r="CV446">
        <v>0</v>
      </c>
      <c r="CW446">
        <v>0</v>
      </c>
      <c r="CX446">
        <v>0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0</v>
      </c>
      <c r="DN446">
        <v>0</v>
      </c>
      <c r="DO446">
        <v>0</v>
      </c>
      <c r="DP446">
        <v>0</v>
      </c>
      <c r="DQ446">
        <v>0</v>
      </c>
      <c r="DR446">
        <v>0</v>
      </c>
      <c r="DS446">
        <v>0</v>
      </c>
      <c r="DT446">
        <v>0</v>
      </c>
      <c r="DU446">
        <v>0</v>
      </c>
      <c r="DV446">
        <v>0</v>
      </c>
      <c r="DW446">
        <v>0</v>
      </c>
      <c r="DX446">
        <v>0.5</v>
      </c>
      <c r="DY446">
        <v>0</v>
      </c>
      <c r="DZ446">
        <v>0</v>
      </c>
      <c r="EA446">
        <v>0</v>
      </c>
      <c r="EB446">
        <v>0</v>
      </c>
      <c r="EC446">
        <v>0</v>
      </c>
      <c r="ED446">
        <v>0</v>
      </c>
      <c r="EE446">
        <v>0</v>
      </c>
      <c r="EF446">
        <v>0</v>
      </c>
      <c r="EG446">
        <v>0</v>
      </c>
      <c r="EH446">
        <v>0</v>
      </c>
      <c r="EI446">
        <v>0</v>
      </c>
      <c r="EJ446">
        <v>0</v>
      </c>
      <c r="EK446">
        <v>0</v>
      </c>
      <c r="EL446">
        <v>0</v>
      </c>
      <c r="EM446">
        <v>0</v>
      </c>
      <c r="EN446">
        <v>0</v>
      </c>
      <c r="EO446">
        <v>0</v>
      </c>
      <c r="EP446">
        <v>0</v>
      </c>
      <c r="EQ446">
        <v>0</v>
      </c>
      <c r="ER446">
        <v>0</v>
      </c>
      <c r="ES446">
        <v>0</v>
      </c>
      <c r="ET446">
        <v>0</v>
      </c>
      <c r="EU446">
        <v>0</v>
      </c>
      <c r="EV446">
        <v>0</v>
      </c>
      <c r="EW446">
        <v>0</v>
      </c>
      <c r="EX446">
        <v>0</v>
      </c>
      <c r="EY446">
        <v>0</v>
      </c>
      <c r="EZ446">
        <v>0</v>
      </c>
      <c r="FA446">
        <v>0</v>
      </c>
      <c r="FB446">
        <v>0</v>
      </c>
      <c r="FC446">
        <v>0</v>
      </c>
      <c r="FD446">
        <v>0</v>
      </c>
      <c r="FE446">
        <v>421</v>
      </c>
      <c r="FF446">
        <v>0</v>
      </c>
      <c r="FG446">
        <v>144</v>
      </c>
      <c r="FH446">
        <v>0</v>
      </c>
      <c r="FI446">
        <v>113</v>
      </c>
      <c r="FJ446">
        <v>0</v>
      </c>
      <c r="FK446">
        <v>0</v>
      </c>
      <c r="FL446">
        <v>0</v>
      </c>
      <c r="FM446">
        <v>0</v>
      </c>
      <c r="FN446">
        <v>0</v>
      </c>
      <c r="FO446">
        <v>0</v>
      </c>
      <c r="FP446">
        <v>0</v>
      </c>
    </row>
    <row r="447" spans="1:172" x14ac:dyDescent="0.2">
      <c r="A447">
        <v>6730</v>
      </c>
      <c r="B447" t="s">
        <v>404</v>
      </c>
      <c r="C447" t="s">
        <v>94</v>
      </c>
      <c r="D447" t="s">
        <v>632</v>
      </c>
      <c r="E447">
        <v>2005</v>
      </c>
      <c r="F447">
        <v>14</v>
      </c>
      <c r="G447" t="s">
        <v>788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7.5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8.5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0</v>
      </c>
      <c r="CB447">
        <v>0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0</v>
      </c>
      <c r="CM447">
        <v>0</v>
      </c>
      <c r="CN447">
        <v>0</v>
      </c>
      <c r="CO447">
        <v>0</v>
      </c>
      <c r="CP447">
        <v>0</v>
      </c>
      <c r="CQ447">
        <v>0</v>
      </c>
      <c r="CR447">
        <v>0</v>
      </c>
      <c r="CS447">
        <v>0</v>
      </c>
      <c r="CT447">
        <v>0</v>
      </c>
      <c r="CU447">
        <v>0</v>
      </c>
      <c r="CV447">
        <v>0</v>
      </c>
      <c r="CW447">
        <v>0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0</v>
      </c>
      <c r="DM447">
        <v>0</v>
      </c>
      <c r="DN447">
        <v>0</v>
      </c>
      <c r="DO447">
        <v>0</v>
      </c>
      <c r="DP447">
        <v>0</v>
      </c>
      <c r="DQ447">
        <v>0</v>
      </c>
      <c r="DR447">
        <v>0</v>
      </c>
      <c r="DS447">
        <v>0</v>
      </c>
      <c r="DT447">
        <v>0</v>
      </c>
      <c r="DU447">
        <v>0</v>
      </c>
      <c r="DV447">
        <v>0</v>
      </c>
      <c r="DW447">
        <v>0</v>
      </c>
      <c r="DX447">
        <v>2</v>
      </c>
      <c r="DY447">
        <v>0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0</v>
      </c>
      <c r="EF447">
        <v>0</v>
      </c>
      <c r="EG447">
        <v>0</v>
      </c>
      <c r="EH447">
        <v>0</v>
      </c>
      <c r="EI447">
        <v>0</v>
      </c>
      <c r="EJ447">
        <v>0</v>
      </c>
      <c r="EK447">
        <v>0</v>
      </c>
      <c r="EL447">
        <v>0</v>
      </c>
      <c r="EM447">
        <v>0</v>
      </c>
      <c r="EN447">
        <v>0</v>
      </c>
      <c r="EO447">
        <v>0</v>
      </c>
      <c r="EP447">
        <v>0</v>
      </c>
      <c r="EQ447">
        <v>0</v>
      </c>
      <c r="ER447">
        <v>0</v>
      </c>
      <c r="ES447">
        <v>0</v>
      </c>
      <c r="ET447">
        <v>0</v>
      </c>
      <c r="EU447">
        <v>0</v>
      </c>
      <c r="EV447">
        <v>0</v>
      </c>
      <c r="EW447">
        <v>0</v>
      </c>
      <c r="EX447">
        <v>0</v>
      </c>
      <c r="EY447">
        <v>0</v>
      </c>
      <c r="EZ447">
        <v>0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65</v>
      </c>
      <c r="FG447">
        <v>0</v>
      </c>
      <c r="FH447">
        <v>0</v>
      </c>
      <c r="FI447">
        <v>0</v>
      </c>
      <c r="FJ447">
        <v>0</v>
      </c>
      <c r="FK447">
        <v>0</v>
      </c>
      <c r="FL447">
        <v>28</v>
      </c>
      <c r="FM447">
        <v>0</v>
      </c>
      <c r="FN447">
        <v>0</v>
      </c>
      <c r="FO447">
        <v>0</v>
      </c>
      <c r="FP447">
        <v>0</v>
      </c>
    </row>
    <row r="448" spans="1:172" x14ac:dyDescent="0.2">
      <c r="A448">
        <v>6732</v>
      </c>
      <c r="B448" t="s">
        <v>812</v>
      </c>
      <c r="C448" t="s">
        <v>44</v>
      </c>
      <c r="D448" t="s">
        <v>631</v>
      </c>
      <c r="E448">
        <v>2005</v>
      </c>
      <c r="F448">
        <v>14</v>
      </c>
      <c r="G448" t="s">
        <v>788</v>
      </c>
      <c r="H448">
        <v>0</v>
      </c>
      <c r="I448">
        <v>1207.5</v>
      </c>
      <c r="J448">
        <v>1147.5</v>
      </c>
      <c r="K448">
        <v>0</v>
      </c>
      <c r="L448">
        <v>4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10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8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5</v>
      </c>
      <c r="AV448">
        <v>5</v>
      </c>
      <c r="AW448">
        <v>5</v>
      </c>
      <c r="AX448">
        <v>0</v>
      </c>
      <c r="AY448">
        <v>0</v>
      </c>
      <c r="AZ448">
        <v>0</v>
      </c>
      <c r="BA448">
        <v>0</v>
      </c>
      <c r="BB448">
        <v>5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5</v>
      </c>
      <c r="BO448">
        <v>5</v>
      </c>
      <c r="BP448">
        <v>5</v>
      </c>
      <c r="BQ448">
        <v>0</v>
      </c>
      <c r="BR448">
        <v>0</v>
      </c>
      <c r="BS448">
        <v>0</v>
      </c>
      <c r="BT448">
        <v>10</v>
      </c>
      <c r="BU448">
        <v>20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0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20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0</v>
      </c>
      <c r="CQ448">
        <v>0</v>
      </c>
      <c r="CR448">
        <v>3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0</v>
      </c>
      <c r="DK448">
        <v>0</v>
      </c>
      <c r="DL448">
        <v>0</v>
      </c>
      <c r="DM448">
        <v>0</v>
      </c>
      <c r="DN448">
        <v>0</v>
      </c>
      <c r="DO448">
        <v>0</v>
      </c>
      <c r="DP448">
        <v>0</v>
      </c>
      <c r="DQ448">
        <v>0</v>
      </c>
      <c r="DR448">
        <v>0</v>
      </c>
      <c r="DS448">
        <v>0</v>
      </c>
      <c r="DT448">
        <v>12</v>
      </c>
      <c r="DU448">
        <v>0</v>
      </c>
      <c r="DV448">
        <v>0</v>
      </c>
      <c r="DW448">
        <v>8</v>
      </c>
      <c r="DX448">
        <v>16</v>
      </c>
      <c r="DY448">
        <v>0</v>
      </c>
      <c r="DZ448">
        <v>0</v>
      </c>
      <c r="EA448">
        <v>0</v>
      </c>
      <c r="EB448">
        <v>0</v>
      </c>
      <c r="EC448">
        <v>0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2</v>
      </c>
      <c r="EJ448">
        <v>12</v>
      </c>
      <c r="EK448">
        <v>0</v>
      </c>
      <c r="EL448">
        <v>0</v>
      </c>
      <c r="EM448">
        <v>0</v>
      </c>
      <c r="EN448">
        <v>0</v>
      </c>
      <c r="EO448">
        <v>0</v>
      </c>
      <c r="EP448">
        <v>0</v>
      </c>
      <c r="EQ448">
        <v>0</v>
      </c>
      <c r="ER448">
        <v>0</v>
      </c>
      <c r="ES448">
        <v>0</v>
      </c>
      <c r="ET448">
        <v>0</v>
      </c>
      <c r="EU448">
        <v>0</v>
      </c>
      <c r="EV448">
        <v>0</v>
      </c>
      <c r="EW448">
        <v>0</v>
      </c>
      <c r="EX448">
        <v>0</v>
      </c>
      <c r="EY448">
        <v>0</v>
      </c>
      <c r="EZ448">
        <v>0</v>
      </c>
      <c r="FA448">
        <v>0</v>
      </c>
      <c r="FB448">
        <v>0</v>
      </c>
      <c r="FC448">
        <v>0</v>
      </c>
      <c r="FD448">
        <v>0</v>
      </c>
      <c r="FE448">
        <v>8</v>
      </c>
      <c r="FF448">
        <v>0</v>
      </c>
      <c r="FG448">
        <v>8</v>
      </c>
      <c r="FH448">
        <v>0</v>
      </c>
      <c r="FI448">
        <v>5</v>
      </c>
      <c r="FJ448">
        <v>0</v>
      </c>
      <c r="FK448">
        <v>1</v>
      </c>
      <c r="FL448">
        <v>0</v>
      </c>
      <c r="FM448">
        <v>0</v>
      </c>
      <c r="FN448">
        <v>0</v>
      </c>
      <c r="FO448">
        <v>0</v>
      </c>
      <c r="FP448">
        <v>0</v>
      </c>
    </row>
    <row r="449" spans="1:172" x14ac:dyDescent="0.2">
      <c r="A449">
        <v>6734</v>
      </c>
      <c r="B449" t="s">
        <v>405</v>
      </c>
      <c r="C449" t="s">
        <v>80</v>
      </c>
      <c r="D449" t="s">
        <v>632</v>
      </c>
      <c r="E449">
        <v>2001</v>
      </c>
      <c r="F449">
        <v>18</v>
      </c>
      <c r="G449" t="s">
        <v>785</v>
      </c>
      <c r="H449">
        <v>0</v>
      </c>
      <c r="I449">
        <v>1256</v>
      </c>
      <c r="J449">
        <v>2100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13.5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13.5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20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16</v>
      </c>
      <c r="BU449">
        <v>0</v>
      </c>
      <c r="BV449">
        <v>0</v>
      </c>
      <c r="BW449">
        <v>0</v>
      </c>
      <c r="BX449">
        <v>0</v>
      </c>
      <c r="BY449">
        <v>0</v>
      </c>
      <c r="BZ449">
        <v>0</v>
      </c>
      <c r="CA449">
        <v>7</v>
      </c>
      <c r="CB449">
        <v>0</v>
      </c>
      <c r="CC449">
        <v>0</v>
      </c>
      <c r="CD449">
        <v>0</v>
      </c>
      <c r="CE449">
        <v>0</v>
      </c>
      <c r="CF449">
        <v>9.5</v>
      </c>
      <c r="CG449">
        <v>0</v>
      </c>
      <c r="CH449">
        <v>0</v>
      </c>
      <c r="CI449">
        <v>0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0</v>
      </c>
      <c r="CP449">
        <v>0</v>
      </c>
      <c r="CQ449">
        <v>8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0</v>
      </c>
      <c r="CX449">
        <v>0</v>
      </c>
      <c r="CY449">
        <v>0</v>
      </c>
      <c r="CZ449">
        <v>0</v>
      </c>
      <c r="DA449">
        <v>0</v>
      </c>
      <c r="DB449">
        <v>0</v>
      </c>
      <c r="DC449">
        <v>0</v>
      </c>
      <c r="DD449">
        <v>0</v>
      </c>
      <c r="DE449">
        <v>0</v>
      </c>
      <c r="DF449">
        <v>0</v>
      </c>
      <c r="DG449">
        <v>0</v>
      </c>
      <c r="DH449">
        <v>0</v>
      </c>
      <c r="DI449">
        <v>0</v>
      </c>
      <c r="DJ449">
        <v>0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0</v>
      </c>
      <c r="DQ449">
        <v>0</v>
      </c>
      <c r="DR449">
        <v>0</v>
      </c>
      <c r="DS449">
        <v>0</v>
      </c>
      <c r="DT449">
        <v>0</v>
      </c>
      <c r="DU449">
        <v>0</v>
      </c>
      <c r="DV449">
        <v>16</v>
      </c>
      <c r="DW449">
        <v>8</v>
      </c>
      <c r="DX449">
        <v>0</v>
      </c>
      <c r="DY449">
        <v>0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0</v>
      </c>
      <c r="EF449">
        <v>0</v>
      </c>
      <c r="EG449">
        <v>0</v>
      </c>
      <c r="EH449">
        <v>1</v>
      </c>
      <c r="EI449">
        <v>2</v>
      </c>
      <c r="EJ449">
        <v>0</v>
      </c>
      <c r="EK449">
        <v>0</v>
      </c>
      <c r="EL449">
        <v>0</v>
      </c>
      <c r="EM449">
        <v>0</v>
      </c>
      <c r="EN449">
        <v>0</v>
      </c>
      <c r="EO449">
        <v>0</v>
      </c>
      <c r="EP449">
        <v>0</v>
      </c>
      <c r="EQ449">
        <v>0</v>
      </c>
      <c r="ER449">
        <v>0</v>
      </c>
      <c r="ES449">
        <v>0</v>
      </c>
      <c r="ET449">
        <v>0</v>
      </c>
      <c r="EU449">
        <v>0</v>
      </c>
      <c r="EV449">
        <v>0</v>
      </c>
      <c r="EW449">
        <v>0</v>
      </c>
      <c r="EX449">
        <v>0</v>
      </c>
      <c r="EY449">
        <v>0</v>
      </c>
      <c r="EZ449">
        <v>0</v>
      </c>
      <c r="FA449">
        <v>0</v>
      </c>
      <c r="FB449">
        <v>0</v>
      </c>
      <c r="FC449">
        <v>0</v>
      </c>
      <c r="FD449">
        <v>0</v>
      </c>
      <c r="FE449">
        <v>0</v>
      </c>
      <c r="FF449">
        <v>10</v>
      </c>
      <c r="FG449">
        <v>0</v>
      </c>
      <c r="FH449">
        <v>3</v>
      </c>
      <c r="FI449">
        <v>0</v>
      </c>
      <c r="FJ449">
        <v>0</v>
      </c>
      <c r="FK449">
        <v>0</v>
      </c>
      <c r="FL449">
        <v>0</v>
      </c>
      <c r="FM449">
        <v>0</v>
      </c>
      <c r="FN449">
        <v>0</v>
      </c>
      <c r="FO449">
        <v>0</v>
      </c>
      <c r="FP449">
        <v>0</v>
      </c>
    </row>
    <row r="450" spans="1:172" x14ac:dyDescent="0.2">
      <c r="A450">
        <v>6742</v>
      </c>
      <c r="B450" t="s">
        <v>406</v>
      </c>
      <c r="C450" t="s">
        <v>32</v>
      </c>
      <c r="D450" t="s">
        <v>631</v>
      </c>
      <c r="E450">
        <v>2003</v>
      </c>
      <c r="F450">
        <v>16</v>
      </c>
      <c r="G450" t="s">
        <v>777</v>
      </c>
      <c r="H450">
        <v>0</v>
      </c>
      <c r="I450">
        <v>222</v>
      </c>
      <c r="J450">
        <v>552.5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8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20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5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10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5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  <c r="BZ450">
        <v>0</v>
      </c>
      <c r="CA450">
        <v>0</v>
      </c>
      <c r="CB450">
        <v>0</v>
      </c>
      <c r="CC450">
        <v>0</v>
      </c>
      <c r="CD450">
        <v>0</v>
      </c>
      <c r="CE450">
        <v>0</v>
      </c>
      <c r="CF450">
        <v>0</v>
      </c>
      <c r="CG450">
        <v>3.5</v>
      </c>
      <c r="CH450">
        <v>0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0</v>
      </c>
      <c r="CQ450">
        <v>1</v>
      </c>
      <c r="CR450">
        <v>0</v>
      </c>
      <c r="CS450">
        <v>0</v>
      </c>
      <c r="CT450">
        <v>0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0</v>
      </c>
      <c r="DL450">
        <v>0</v>
      </c>
      <c r="DM450">
        <v>0</v>
      </c>
      <c r="DN450">
        <v>0</v>
      </c>
      <c r="DO450">
        <v>0</v>
      </c>
      <c r="DP450">
        <v>0</v>
      </c>
      <c r="DQ450">
        <v>0</v>
      </c>
      <c r="DR450">
        <v>0</v>
      </c>
      <c r="DS450">
        <v>0</v>
      </c>
      <c r="DT450">
        <v>0</v>
      </c>
      <c r="DU450">
        <v>0</v>
      </c>
      <c r="DV450">
        <v>2</v>
      </c>
      <c r="DW450">
        <v>2</v>
      </c>
      <c r="DX450">
        <v>0</v>
      </c>
      <c r="DY450">
        <v>0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0</v>
      </c>
      <c r="EF450">
        <v>0</v>
      </c>
      <c r="EG450">
        <v>0</v>
      </c>
      <c r="EH450">
        <v>0</v>
      </c>
      <c r="EI450">
        <v>1</v>
      </c>
      <c r="EJ450">
        <v>0</v>
      </c>
      <c r="EK450">
        <v>0</v>
      </c>
      <c r="EL450">
        <v>0</v>
      </c>
      <c r="EM450">
        <v>0</v>
      </c>
      <c r="EN450">
        <v>0</v>
      </c>
      <c r="EO450">
        <v>0</v>
      </c>
      <c r="EP450">
        <v>0</v>
      </c>
      <c r="EQ450">
        <v>0</v>
      </c>
      <c r="ER450">
        <v>0</v>
      </c>
      <c r="ES450">
        <v>0</v>
      </c>
      <c r="ET450">
        <v>0</v>
      </c>
      <c r="EU450">
        <v>0</v>
      </c>
      <c r="EV450">
        <v>0</v>
      </c>
      <c r="EW450">
        <v>0</v>
      </c>
      <c r="EX450">
        <v>0</v>
      </c>
      <c r="EY450">
        <v>0</v>
      </c>
      <c r="EZ450">
        <v>0</v>
      </c>
      <c r="FA450">
        <v>0</v>
      </c>
      <c r="FB450">
        <v>0</v>
      </c>
      <c r="FC450">
        <v>0</v>
      </c>
      <c r="FD450">
        <v>0</v>
      </c>
      <c r="FE450">
        <v>47</v>
      </c>
      <c r="FF450">
        <v>0</v>
      </c>
      <c r="FG450">
        <v>21</v>
      </c>
      <c r="FH450">
        <v>0</v>
      </c>
      <c r="FI450">
        <v>11</v>
      </c>
      <c r="FJ450">
        <v>0</v>
      </c>
      <c r="FK450">
        <v>0</v>
      </c>
      <c r="FL450">
        <v>0</v>
      </c>
      <c r="FM450">
        <v>0</v>
      </c>
      <c r="FN450">
        <v>0</v>
      </c>
      <c r="FO450">
        <v>0</v>
      </c>
      <c r="FP450">
        <v>0</v>
      </c>
    </row>
    <row r="451" spans="1:172" x14ac:dyDescent="0.2">
      <c r="A451">
        <v>6764</v>
      </c>
      <c r="B451" t="s">
        <v>871</v>
      </c>
      <c r="C451" t="s">
        <v>44</v>
      </c>
      <c r="D451" t="s">
        <v>632</v>
      </c>
      <c r="E451">
        <v>2010</v>
      </c>
      <c r="F451">
        <v>9</v>
      </c>
      <c r="G451" t="s">
        <v>792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4.5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0</v>
      </c>
      <c r="CQ451">
        <v>0</v>
      </c>
      <c r="CR451">
        <v>0</v>
      </c>
      <c r="CS451">
        <v>0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0</v>
      </c>
      <c r="DM451">
        <v>0</v>
      </c>
      <c r="DN451">
        <v>0</v>
      </c>
      <c r="DO451">
        <v>0</v>
      </c>
      <c r="DP451">
        <v>0</v>
      </c>
      <c r="DQ451">
        <v>0</v>
      </c>
      <c r="DR451">
        <v>0</v>
      </c>
      <c r="DS451">
        <v>0</v>
      </c>
      <c r="DT451">
        <v>0</v>
      </c>
      <c r="DU451">
        <v>0</v>
      </c>
      <c r="DV451">
        <v>0</v>
      </c>
      <c r="DW451">
        <v>0</v>
      </c>
      <c r="DX451">
        <v>0</v>
      </c>
      <c r="DY451">
        <v>0</v>
      </c>
      <c r="DZ451">
        <v>4</v>
      </c>
      <c r="EA451">
        <v>0</v>
      </c>
      <c r="EB451">
        <v>0</v>
      </c>
      <c r="EC451">
        <v>0</v>
      </c>
      <c r="ED451">
        <v>0</v>
      </c>
      <c r="EE451">
        <v>0</v>
      </c>
      <c r="EF451">
        <v>0</v>
      </c>
      <c r="EG451">
        <v>0</v>
      </c>
      <c r="EH451">
        <v>0</v>
      </c>
      <c r="EI451">
        <v>0</v>
      </c>
      <c r="EJ451">
        <v>0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0</v>
      </c>
      <c r="EQ451">
        <v>0</v>
      </c>
      <c r="ER451">
        <v>0</v>
      </c>
      <c r="ES451">
        <v>0</v>
      </c>
      <c r="ET451">
        <v>0</v>
      </c>
      <c r="EU451">
        <v>0</v>
      </c>
      <c r="EV451">
        <v>0</v>
      </c>
      <c r="EW451">
        <v>0</v>
      </c>
      <c r="EX451">
        <v>0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0</v>
      </c>
      <c r="FF451">
        <v>0</v>
      </c>
      <c r="FG451">
        <v>0</v>
      </c>
      <c r="FH451">
        <v>64</v>
      </c>
      <c r="FI451">
        <v>0</v>
      </c>
      <c r="FJ451">
        <v>57</v>
      </c>
      <c r="FK451">
        <v>0</v>
      </c>
      <c r="FL451">
        <v>39</v>
      </c>
      <c r="FM451">
        <v>0</v>
      </c>
      <c r="FN451">
        <v>24</v>
      </c>
      <c r="FO451">
        <v>0</v>
      </c>
      <c r="FP451">
        <v>11</v>
      </c>
    </row>
    <row r="452" spans="1:172" x14ac:dyDescent="0.2">
      <c r="A452">
        <v>6767</v>
      </c>
      <c r="B452" t="s">
        <v>549</v>
      </c>
      <c r="C452" t="s">
        <v>85</v>
      </c>
      <c r="D452" t="s">
        <v>631</v>
      </c>
      <c r="E452">
        <v>2009</v>
      </c>
      <c r="F452">
        <v>10</v>
      </c>
      <c r="G452" t="s">
        <v>793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8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8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8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0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7.5</v>
      </c>
      <c r="CK452">
        <v>0</v>
      </c>
      <c r="CL452">
        <v>0</v>
      </c>
      <c r="CM452">
        <v>0</v>
      </c>
      <c r="CN452">
        <v>0</v>
      </c>
      <c r="CO452">
        <v>0</v>
      </c>
      <c r="CP452">
        <v>0</v>
      </c>
      <c r="CQ452">
        <v>0</v>
      </c>
      <c r="CR452">
        <v>0</v>
      </c>
      <c r="CS452">
        <v>0</v>
      </c>
      <c r="CT452">
        <v>0</v>
      </c>
      <c r="CU452">
        <v>0</v>
      </c>
      <c r="CV452">
        <v>0</v>
      </c>
      <c r="CW452">
        <v>0</v>
      </c>
      <c r="CX452">
        <v>0</v>
      </c>
      <c r="CY452">
        <v>0</v>
      </c>
      <c r="CZ452">
        <v>0</v>
      </c>
      <c r="DA452">
        <v>0</v>
      </c>
      <c r="DB452">
        <v>0</v>
      </c>
      <c r="DC452">
        <v>0</v>
      </c>
      <c r="DD452">
        <v>0</v>
      </c>
      <c r="DE452">
        <v>0</v>
      </c>
      <c r="DF452">
        <v>0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0</v>
      </c>
      <c r="DM452">
        <v>0</v>
      </c>
      <c r="DN452">
        <v>0</v>
      </c>
      <c r="DO452">
        <v>0</v>
      </c>
      <c r="DP452">
        <v>0</v>
      </c>
      <c r="DQ452">
        <v>0</v>
      </c>
      <c r="DR452">
        <v>0</v>
      </c>
      <c r="DS452">
        <v>0</v>
      </c>
      <c r="DT452">
        <v>0</v>
      </c>
      <c r="DU452">
        <v>0</v>
      </c>
      <c r="DV452">
        <v>0</v>
      </c>
      <c r="DW452">
        <v>0</v>
      </c>
      <c r="DX452">
        <v>0</v>
      </c>
      <c r="DY452">
        <v>0</v>
      </c>
      <c r="DZ452">
        <v>4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0</v>
      </c>
      <c r="EG452">
        <v>0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0</v>
      </c>
      <c r="EP452">
        <v>0</v>
      </c>
      <c r="EQ452">
        <v>0</v>
      </c>
      <c r="ER452">
        <v>0</v>
      </c>
      <c r="ES452">
        <v>0</v>
      </c>
      <c r="ET452">
        <v>0</v>
      </c>
      <c r="EU452">
        <v>0</v>
      </c>
      <c r="EV452">
        <v>0</v>
      </c>
      <c r="EW452">
        <v>0</v>
      </c>
      <c r="EX452">
        <v>0</v>
      </c>
      <c r="EY452">
        <v>0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0</v>
      </c>
      <c r="FF452">
        <v>0</v>
      </c>
      <c r="FG452">
        <v>201</v>
      </c>
      <c r="FH452">
        <v>0</v>
      </c>
      <c r="FI452">
        <v>166</v>
      </c>
      <c r="FJ452">
        <v>0</v>
      </c>
      <c r="FK452">
        <v>90</v>
      </c>
      <c r="FL452">
        <v>0</v>
      </c>
      <c r="FM452">
        <v>50</v>
      </c>
      <c r="FN452">
        <v>0</v>
      </c>
      <c r="FO452">
        <v>16</v>
      </c>
      <c r="FP452">
        <v>0</v>
      </c>
    </row>
    <row r="453" spans="1:172" x14ac:dyDescent="0.2">
      <c r="A453">
        <v>6775</v>
      </c>
      <c r="B453" t="s">
        <v>407</v>
      </c>
      <c r="C453" t="s">
        <v>85</v>
      </c>
      <c r="D453" t="s">
        <v>631</v>
      </c>
      <c r="E453">
        <v>2006</v>
      </c>
      <c r="F453">
        <v>13</v>
      </c>
      <c r="G453" t="s">
        <v>789</v>
      </c>
      <c r="H453">
        <v>0</v>
      </c>
      <c r="I453">
        <v>0</v>
      </c>
      <c r="J453">
        <v>63.8</v>
      </c>
      <c r="K453">
        <v>0</v>
      </c>
      <c r="L453">
        <v>0</v>
      </c>
      <c r="M453">
        <v>0</v>
      </c>
      <c r="N453">
        <v>2</v>
      </c>
      <c r="O453">
        <v>0</v>
      </c>
      <c r="P453">
        <v>20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10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8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8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5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2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0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0</v>
      </c>
      <c r="DC453">
        <v>0</v>
      </c>
      <c r="DD453">
        <v>0</v>
      </c>
      <c r="DE453">
        <v>0</v>
      </c>
      <c r="DF453">
        <v>0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0</v>
      </c>
      <c r="DO453">
        <v>0</v>
      </c>
      <c r="DP453">
        <v>0</v>
      </c>
      <c r="DQ453">
        <v>0</v>
      </c>
      <c r="DR453">
        <v>0</v>
      </c>
      <c r="DS453">
        <v>0</v>
      </c>
      <c r="DT453">
        <v>0</v>
      </c>
      <c r="DU453">
        <v>0</v>
      </c>
      <c r="DV453">
        <v>0</v>
      </c>
      <c r="DW453">
        <v>0</v>
      </c>
      <c r="DX453">
        <v>1</v>
      </c>
      <c r="DY453">
        <v>4</v>
      </c>
      <c r="DZ453">
        <v>0</v>
      </c>
      <c r="EA453">
        <v>0</v>
      </c>
      <c r="EB453">
        <v>0</v>
      </c>
      <c r="EC453">
        <v>0</v>
      </c>
      <c r="ED453">
        <v>0</v>
      </c>
      <c r="EE453">
        <v>0</v>
      </c>
      <c r="EF453">
        <v>0</v>
      </c>
      <c r="EG453">
        <v>0</v>
      </c>
      <c r="EH453">
        <v>0</v>
      </c>
      <c r="EI453">
        <v>0</v>
      </c>
      <c r="EJ453">
        <v>0</v>
      </c>
      <c r="EK453">
        <v>1</v>
      </c>
      <c r="EL453">
        <v>0</v>
      </c>
      <c r="EM453">
        <v>0</v>
      </c>
      <c r="EN453">
        <v>0</v>
      </c>
      <c r="EO453">
        <v>0</v>
      </c>
      <c r="EP453">
        <v>0</v>
      </c>
      <c r="EQ453">
        <v>0</v>
      </c>
      <c r="ER453">
        <v>0</v>
      </c>
      <c r="ES453">
        <v>0</v>
      </c>
      <c r="ET453">
        <v>0</v>
      </c>
      <c r="EU453">
        <v>0</v>
      </c>
      <c r="EV453">
        <v>0</v>
      </c>
      <c r="EW453">
        <v>0</v>
      </c>
      <c r="EX453">
        <v>0</v>
      </c>
      <c r="EY453">
        <v>0</v>
      </c>
      <c r="EZ453">
        <v>0</v>
      </c>
      <c r="FA453">
        <v>0</v>
      </c>
      <c r="FB453">
        <v>0</v>
      </c>
      <c r="FC453">
        <v>0</v>
      </c>
      <c r="FD453">
        <v>0</v>
      </c>
      <c r="FE453">
        <v>210</v>
      </c>
      <c r="FF453">
        <v>0</v>
      </c>
      <c r="FG453">
        <v>92</v>
      </c>
      <c r="FH453">
        <v>0</v>
      </c>
      <c r="FI453">
        <v>66</v>
      </c>
      <c r="FJ453">
        <v>0</v>
      </c>
      <c r="FK453">
        <v>24</v>
      </c>
      <c r="FL453">
        <v>0</v>
      </c>
      <c r="FM453">
        <v>0</v>
      </c>
      <c r="FN453">
        <v>0</v>
      </c>
      <c r="FO453">
        <v>0</v>
      </c>
      <c r="FP453">
        <v>0</v>
      </c>
    </row>
    <row r="454" spans="1:172" x14ac:dyDescent="0.2">
      <c r="A454">
        <v>6779</v>
      </c>
      <c r="B454" t="s">
        <v>567</v>
      </c>
      <c r="C454" t="s">
        <v>734</v>
      </c>
      <c r="D454" t="s">
        <v>631</v>
      </c>
      <c r="E454">
        <v>2003</v>
      </c>
      <c r="F454">
        <v>16</v>
      </c>
      <c r="G454" t="s">
        <v>777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0.7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0.7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2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0</v>
      </c>
      <c r="CA454">
        <v>0</v>
      </c>
      <c r="CB454">
        <v>0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0</v>
      </c>
      <c r="CN454">
        <v>0</v>
      </c>
      <c r="CO454">
        <v>0</v>
      </c>
      <c r="CP454">
        <v>0</v>
      </c>
      <c r="CQ454">
        <v>0</v>
      </c>
      <c r="CR454">
        <v>0</v>
      </c>
      <c r="CS454">
        <v>0</v>
      </c>
      <c r="CT454">
        <v>0</v>
      </c>
      <c r="CU454">
        <v>0</v>
      </c>
      <c r="CV454">
        <v>0</v>
      </c>
      <c r="CW454">
        <v>0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  <c r="DH454">
        <v>0</v>
      </c>
      <c r="DI454">
        <v>0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0</v>
      </c>
      <c r="DP454">
        <v>0</v>
      </c>
      <c r="DQ454">
        <v>0</v>
      </c>
      <c r="DR454">
        <v>0</v>
      </c>
      <c r="DS454">
        <v>0</v>
      </c>
      <c r="DT454">
        <v>0</v>
      </c>
      <c r="DU454">
        <v>0</v>
      </c>
      <c r="DV454">
        <v>0</v>
      </c>
      <c r="DW454">
        <v>0</v>
      </c>
      <c r="DX454">
        <v>0</v>
      </c>
      <c r="DY454">
        <v>0</v>
      </c>
      <c r="DZ454">
        <v>0</v>
      </c>
      <c r="EA454">
        <v>0</v>
      </c>
      <c r="EB454">
        <v>0</v>
      </c>
      <c r="EC454">
        <v>0</v>
      </c>
      <c r="ED454">
        <v>0</v>
      </c>
      <c r="EE454">
        <v>0</v>
      </c>
      <c r="EF454">
        <v>0</v>
      </c>
      <c r="EG454">
        <v>0</v>
      </c>
      <c r="EH454">
        <v>0</v>
      </c>
      <c r="EI454">
        <v>0</v>
      </c>
      <c r="EJ454">
        <v>0</v>
      </c>
      <c r="EK454">
        <v>0</v>
      </c>
      <c r="EL454">
        <v>0</v>
      </c>
      <c r="EM454">
        <v>0</v>
      </c>
      <c r="EN454">
        <v>0</v>
      </c>
      <c r="EO454">
        <v>0</v>
      </c>
      <c r="EP454">
        <v>0</v>
      </c>
      <c r="EQ454">
        <v>0</v>
      </c>
      <c r="ER454">
        <v>0</v>
      </c>
      <c r="ES454">
        <v>0</v>
      </c>
      <c r="ET454">
        <v>0</v>
      </c>
      <c r="EU454">
        <v>0</v>
      </c>
      <c r="EV454">
        <v>0</v>
      </c>
      <c r="EW454">
        <v>0</v>
      </c>
      <c r="EX454">
        <v>0</v>
      </c>
      <c r="EY454">
        <v>0</v>
      </c>
      <c r="EZ454">
        <v>0</v>
      </c>
      <c r="FA454">
        <v>0</v>
      </c>
      <c r="FB454">
        <v>0</v>
      </c>
      <c r="FC454">
        <v>0</v>
      </c>
      <c r="FD454">
        <v>0</v>
      </c>
      <c r="FE454">
        <v>345</v>
      </c>
      <c r="FF454">
        <v>0</v>
      </c>
      <c r="FG454">
        <v>147</v>
      </c>
      <c r="FH454">
        <v>0</v>
      </c>
      <c r="FI454">
        <v>116</v>
      </c>
      <c r="FJ454">
        <v>0</v>
      </c>
      <c r="FK454">
        <v>0</v>
      </c>
      <c r="FL454">
        <v>0</v>
      </c>
      <c r="FM454">
        <v>0</v>
      </c>
      <c r="FN454">
        <v>0</v>
      </c>
      <c r="FO454">
        <v>0</v>
      </c>
      <c r="FP454">
        <v>0</v>
      </c>
    </row>
    <row r="455" spans="1:172" x14ac:dyDescent="0.2">
      <c r="A455">
        <v>6780</v>
      </c>
      <c r="B455" t="s">
        <v>601</v>
      </c>
      <c r="C455" t="s">
        <v>72</v>
      </c>
      <c r="D455" t="s">
        <v>631</v>
      </c>
      <c r="E455">
        <v>1996</v>
      </c>
      <c r="F455">
        <v>23</v>
      </c>
      <c r="G455" t="s">
        <v>781</v>
      </c>
      <c r="H455">
        <v>0</v>
      </c>
      <c r="I455">
        <v>0</v>
      </c>
      <c r="J455">
        <v>338.7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0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0</v>
      </c>
      <c r="CP455">
        <v>0</v>
      </c>
      <c r="CQ455">
        <v>0</v>
      </c>
      <c r="CR455">
        <v>0</v>
      </c>
      <c r="CS455">
        <v>0</v>
      </c>
      <c r="CT455">
        <v>0</v>
      </c>
      <c r="CU455">
        <v>0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0</v>
      </c>
      <c r="DO455">
        <v>0</v>
      </c>
      <c r="DP455">
        <v>0</v>
      </c>
      <c r="DQ455">
        <v>0</v>
      </c>
      <c r="DR455">
        <v>0</v>
      </c>
      <c r="DS455">
        <v>0</v>
      </c>
      <c r="DT455">
        <v>0</v>
      </c>
      <c r="DU455">
        <v>0</v>
      </c>
      <c r="DV455">
        <v>0</v>
      </c>
      <c r="DW455">
        <v>0</v>
      </c>
      <c r="DX455">
        <v>0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0</v>
      </c>
      <c r="EF455">
        <v>0</v>
      </c>
      <c r="EG455">
        <v>0</v>
      </c>
      <c r="EH455">
        <v>0</v>
      </c>
      <c r="EI455">
        <v>0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0</v>
      </c>
      <c r="EP455">
        <v>0</v>
      </c>
      <c r="EQ455">
        <v>0</v>
      </c>
      <c r="ER455">
        <v>0</v>
      </c>
      <c r="ES455">
        <v>0</v>
      </c>
      <c r="ET455">
        <v>0</v>
      </c>
      <c r="EU455">
        <v>0</v>
      </c>
      <c r="EV455">
        <v>0</v>
      </c>
      <c r="EW455">
        <v>0</v>
      </c>
      <c r="EX455">
        <v>0</v>
      </c>
      <c r="EY455">
        <v>0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277</v>
      </c>
      <c r="FF455">
        <v>0</v>
      </c>
      <c r="FG455">
        <v>0</v>
      </c>
      <c r="FH455">
        <v>0</v>
      </c>
      <c r="FI455">
        <v>0</v>
      </c>
      <c r="FJ455">
        <v>0</v>
      </c>
      <c r="FK455">
        <v>0</v>
      </c>
      <c r="FL455">
        <v>0</v>
      </c>
      <c r="FM455">
        <v>0</v>
      </c>
      <c r="FN455">
        <v>0</v>
      </c>
      <c r="FO455">
        <v>0</v>
      </c>
      <c r="FP455">
        <v>0</v>
      </c>
    </row>
    <row r="456" spans="1:172" x14ac:dyDescent="0.2">
      <c r="A456">
        <v>6811</v>
      </c>
      <c r="B456" t="s">
        <v>408</v>
      </c>
      <c r="C456" t="s">
        <v>71</v>
      </c>
      <c r="D456" t="s">
        <v>631</v>
      </c>
      <c r="E456">
        <v>2003</v>
      </c>
      <c r="F456">
        <v>16</v>
      </c>
      <c r="G456" t="s">
        <v>777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0.4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1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0.7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0</v>
      </c>
      <c r="CA456">
        <v>0</v>
      </c>
      <c r="CB456">
        <v>0</v>
      </c>
      <c r="CC456">
        <v>0</v>
      </c>
      <c r="CD456">
        <v>0</v>
      </c>
      <c r="CE456">
        <v>0</v>
      </c>
      <c r="CF456">
        <v>0</v>
      </c>
      <c r="CG456">
        <v>2</v>
      </c>
      <c r="CH456">
        <v>0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0</v>
      </c>
      <c r="CR456">
        <v>0</v>
      </c>
      <c r="CS456">
        <v>0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0</v>
      </c>
      <c r="DQ456">
        <v>0</v>
      </c>
      <c r="DR456">
        <v>0</v>
      </c>
      <c r="DS456">
        <v>0</v>
      </c>
      <c r="DT456">
        <v>0</v>
      </c>
      <c r="DU456">
        <v>0</v>
      </c>
      <c r="DV456">
        <v>0</v>
      </c>
      <c r="DW456">
        <v>0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0</v>
      </c>
      <c r="EF456">
        <v>0</v>
      </c>
      <c r="EG456">
        <v>0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0</v>
      </c>
      <c r="EQ456">
        <v>0</v>
      </c>
      <c r="ER456">
        <v>0</v>
      </c>
      <c r="ES456">
        <v>0</v>
      </c>
      <c r="ET456">
        <v>0</v>
      </c>
      <c r="EU456">
        <v>0</v>
      </c>
      <c r="EV456">
        <v>0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397</v>
      </c>
      <c r="FF456">
        <v>0</v>
      </c>
      <c r="FG456">
        <v>114</v>
      </c>
      <c r="FH456">
        <v>0</v>
      </c>
      <c r="FI456">
        <v>83</v>
      </c>
      <c r="FJ456">
        <v>0</v>
      </c>
      <c r="FK456">
        <v>0</v>
      </c>
      <c r="FL456">
        <v>0</v>
      </c>
      <c r="FM456">
        <v>0</v>
      </c>
      <c r="FN456">
        <v>0</v>
      </c>
      <c r="FO456">
        <v>0</v>
      </c>
      <c r="FP456">
        <v>0</v>
      </c>
    </row>
    <row r="457" spans="1:172" x14ac:dyDescent="0.2">
      <c r="A457">
        <v>6826</v>
      </c>
      <c r="B457" t="s">
        <v>409</v>
      </c>
      <c r="C457" t="s">
        <v>69</v>
      </c>
      <c r="D457" t="s">
        <v>631</v>
      </c>
      <c r="E457">
        <v>2004</v>
      </c>
      <c r="F457">
        <v>15</v>
      </c>
      <c r="G457" t="s">
        <v>786</v>
      </c>
      <c r="H457">
        <v>0</v>
      </c>
      <c r="I457">
        <v>0</v>
      </c>
      <c r="J457">
        <v>223.1</v>
      </c>
      <c r="K457">
        <v>0</v>
      </c>
      <c r="L457">
        <v>0</v>
      </c>
      <c r="M457">
        <v>16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12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8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5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8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5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0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1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0</v>
      </c>
      <c r="CR457">
        <v>1.5</v>
      </c>
      <c r="CS457">
        <v>0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3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  <c r="DH457">
        <v>0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0</v>
      </c>
      <c r="DO457">
        <v>0</v>
      </c>
      <c r="DP457">
        <v>0</v>
      </c>
      <c r="DQ457">
        <v>0</v>
      </c>
      <c r="DR457">
        <v>0</v>
      </c>
      <c r="DS457">
        <v>0</v>
      </c>
      <c r="DT457">
        <v>0</v>
      </c>
      <c r="DU457">
        <v>0</v>
      </c>
      <c r="DV457">
        <v>0</v>
      </c>
      <c r="DW457">
        <v>2</v>
      </c>
      <c r="DX457">
        <v>8</v>
      </c>
      <c r="DY457">
        <v>0</v>
      </c>
      <c r="DZ457">
        <v>0</v>
      </c>
      <c r="EA457">
        <v>0</v>
      </c>
      <c r="EB457">
        <v>0</v>
      </c>
      <c r="EC457">
        <v>0</v>
      </c>
      <c r="ED457">
        <v>0</v>
      </c>
      <c r="EE457">
        <v>0</v>
      </c>
      <c r="EF457">
        <v>0</v>
      </c>
      <c r="EG457">
        <v>0</v>
      </c>
      <c r="EH457">
        <v>0</v>
      </c>
      <c r="EI457">
        <v>0</v>
      </c>
      <c r="EJ457">
        <v>1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0</v>
      </c>
      <c r="EQ457">
        <v>0</v>
      </c>
      <c r="ER457">
        <v>0</v>
      </c>
      <c r="ES457">
        <v>0</v>
      </c>
      <c r="ET457">
        <v>0</v>
      </c>
      <c r="EU457">
        <v>0</v>
      </c>
      <c r="EV457">
        <v>0</v>
      </c>
      <c r="EW457">
        <v>0</v>
      </c>
      <c r="EX457">
        <v>0</v>
      </c>
      <c r="EY457">
        <v>0</v>
      </c>
      <c r="EZ457">
        <v>0</v>
      </c>
      <c r="FA457">
        <v>0</v>
      </c>
      <c r="FB457">
        <v>0</v>
      </c>
      <c r="FC457">
        <v>0</v>
      </c>
      <c r="FD457">
        <v>0</v>
      </c>
      <c r="FE457">
        <v>71</v>
      </c>
      <c r="FF457">
        <v>0</v>
      </c>
      <c r="FG457">
        <v>32</v>
      </c>
      <c r="FH457">
        <v>0</v>
      </c>
      <c r="FI457">
        <v>16</v>
      </c>
      <c r="FJ457">
        <v>0</v>
      </c>
      <c r="FK457">
        <v>0</v>
      </c>
      <c r="FL457">
        <v>0</v>
      </c>
      <c r="FM457">
        <v>0</v>
      </c>
      <c r="FN457">
        <v>0</v>
      </c>
      <c r="FO457">
        <v>0</v>
      </c>
      <c r="FP457">
        <v>0</v>
      </c>
    </row>
    <row r="458" spans="1:172" x14ac:dyDescent="0.2">
      <c r="A458">
        <v>6839</v>
      </c>
      <c r="B458" t="s">
        <v>410</v>
      </c>
      <c r="C458" t="s">
        <v>65</v>
      </c>
      <c r="D458" t="s">
        <v>631</v>
      </c>
      <c r="E458">
        <v>2000</v>
      </c>
      <c r="F458">
        <v>19</v>
      </c>
      <c r="G458" t="s">
        <v>782</v>
      </c>
      <c r="H458">
        <v>0</v>
      </c>
      <c r="I458">
        <v>1006</v>
      </c>
      <c r="J458">
        <v>1832.9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8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8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5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8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5</v>
      </c>
      <c r="BO458">
        <v>0</v>
      </c>
      <c r="BP458">
        <v>0</v>
      </c>
      <c r="BQ458">
        <v>0</v>
      </c>
      <c r="BR458">
        <v>0</v>
      </c>
      <c r="BS458">
        <v>8</v>
      </c>
      <c r="BT458">
        <v>0</v>
      </c>
      <c r="BU458">
        <v>0</v>
      </c>
      <c r="BV458">
        <v>0</v>
      </c>
      <c r="BW458">
        <v>0</v>
      </c>
      <c r="BX458">
        <v>0</v>
      </c>
      <c r="BY458">
        <v>0</v>
      </c>
      <c r="BZ458">
        <v>0</v>
      </c>
      <c r="CA458">
        <v>0</v>
      </c>
      <c r="CB458">
        <v>0</v>
      </c>
      <c r="CC458">
        <v>0</v>
      </c>
      <c r="CD458">
        <v>0</v>
      </c>
      <c r="CE458">
        <v>0</v>
      </c>
      <c r="CF458">
        <v>13</v>
      </c>
      <c r="CG458">
        <v>0</v>
      </c>
      <c r="CH458">
        <v>0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0</v>
      </c>
      <c r="CP458">
        <v>1.5</v>
      </c>
      <c r="CQ458">
        <v>0</v>
      </c>
      <c r="CR458">
        <v>0</v>
      </c>
      <c r="CS458">
        <v>0</v>
      </c>
      <c r="CT458">
        <v>0</v>
      </c>
      <c r="CU458">
        <v>0</v>
      </c>
      <c r="CV458">
        <v>0</v>
      </c>
      <c r="CW458">
        <v>0</v>
      </c>
      <c r="CX458">
        <v>0</v>
      </c>
      <c r="CY458">
        <v>0</v>
      </c>
      <c r="CZ458">
        <v>0</v>
      </c>
      <c r="DA458">
        <v>0</v>
      </c>
      <c r="DB458">
        <v>0</v>
      </c>
      <c r="DC458">
        <v>0</v>
      </c>
      <c r="DD458">
        <v>0</v>
      </c>
      <c r="DE458">
        <v>0</v>
      </c>
      <c r="DF458">
        <v>0</v>
      </c>
      <c r="DG458">
        <v>0</v>
      </c>
      <c r="DH458">
        <v>0</v>
      </c>
      <c r="DI458">
        <v>0</v>
      </c>
      <c r="DJ458">
        <v>0</v>
      </c>
      <c r="DK458">
        <v>0</v>
      </c>
      <c r="DL458">
        <v>0</v>
      </c>
      <c r="DM458">
        <v>0</v>
      </c>
      <c r="DN458">
        <v>0</v>
      </c>
      <c r="DO458">
        <v>0</v>
      </c>
      <c r="DP458">
        <v>0</v>
      </c>
      <c r="DQ458">
        <v>0</v>
      </c>
      <c r="DR458">
        <v>0</v>
      </c>
      <c r="DS458">
        <v>0</v>
      </c>
      <c r="DT458">
        <v>12</v>
      </c>
      <c r="DU458">
        <v>0</v>
      </c>
      <c r="DV458">
        <v>8</v>
      </c>
      <c r="DW458">
        <v>0</v>
      </c>
      <c r="DX458">
        <v>0</v>
      </c>
      <c r="DY458">
        <v>0</v>
      </c>
      <c r="DZ458">
        <v>0</v>
      </c>
      <c r="EA458">
        <v>0</v>
      </c>
      <c r="EB458">
        <v>0</v>
      </c>
      <c r="EC458">
        <v>0</v>
      </c>
      <c r="ED458">
        <v>0</v>
      </c>
      <c r="EE458">
        <v>0</v>
      </c>
      <c r="EF458">
        <v>0</v>
      </c>
      <c r="EG458">
        <v>0</v>
      </c>
      <c r="EH458">
        <v>1</v>
      </c>
      <c r="EI458">
        <v>0</v>
      </c>
      <c r="EJ458">
        <v>0</v>
      </c>
      <c r="EK458">
        <v>0</v>
      </c>
      <c r="EL458">
        <v>0</v>
      </c>
      <c r="EM458">
        <v>0</v>
      </c>
      <c r="EN458">
        <v>0</v>
      </c>
      <c r="EO458">
        <v>0</v>
      </c>
      <c r="EP458">
        <v>0</v>
      </c>
      <c r="EQ458">
        <v>0</v>
      </c>
      <c r="ER458">
        <v>0</v>
      </c>
      <c r="ES458">
        <v>0</v>
      </c>
      <c r="ET458">
        <v>0</v>
      </c>
      <c r="EU458">
        <v>0</v>
      </c>
      <c r="EV458">
        <v>0</v>
      </c>
      <c r="EW458">
        <v>0</v>
      </c>
      <c r="EX458">
        <v>0</v>
      </c>
      <c r="EY458">
        <v>0</v>
      </c>
      <c r="EZ458">
        <v>0</v>
      </c>
      <c r="FA458">
        <v>0</v>
      </c>
      <c r="FB458">
        <v>0</v>
      </c>
      <c r="FC458">
        <v>0</v>
      </c>
      <c r="FD458">
        <v>0</v>
      </c>
      <c r="FE458">
        <v>5</v>
      </c>
      <c r="FF458">
        <v>0</v>
      </c>
      <c r="FG458">
        <v>3</v>
      </c>
      <c r="FH458">
        <v>0</v>
      </c>
      <c r="FI458">
        <v>0</v>
      </c>
      <c r="FJ458">
        <v>0</v>
      </c>
      <c r="FK458">
        <v>0</v>
      </c>
      <c r="FL458">
        <v>0</v>
      </c>
      <c r="FM458">
        <v>0</v>
      </c>
      <c r="FN458">
        <v>0</v>
      </c>
      <c r="FO458">
        <v>0</v>
      </c>
      <c r="FP458">
        <v>0</v>
      </c>
    </row>
    <row r="459" spans="1:172" x14ac:dyDescent="0.2">
      <c r="A459">
        <v>6846</v>
      </c>
      <c r="B459" t="s">
        <v>411</v>
      </c>
      <c r="C459" t="s">
        <v>76</v>
      </c>
      <c r="D459" t="s">
        <v>631</v>
      </c>
      <c r="E459">
        <v>2007</v>
      </c>
      <c r="F459">
        <v>12</v>
      </c>
      <c r="G459" t="s">
        <v>791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2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5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10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0</v>
      </c>
      <c r="CA459">
        <v>0</v>
      </c>
      <c r="CB459">
        <v>0</v>
      </c>
      <c r="CC459">
        <v>0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0</v>
      </c>
      <c r="DB459">
        <v>0</v>
      </c>
      <c r="DC459">
        <v>3</v>
      </c>
      <c r="DD459">
        <v>0</v>
      </c>
      <c r="DE459">
        <v>0</v>
      </c>
      <c r="DF459">
        <v>0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0</v>
      </c>
      <c r="DN459">
        <v>0</v>
      </c>
      <c r="DO459">
        <v>0</v>
      </c>
      <c r="DP459">
        <v>0</v>
      </c>
      <c r="DQ459">
        <v>0</v>
      </c>
      <c r="DR459">
        <v>0</v>
      </c>
      <c r="DS459">
        <v>0</v>
      </c>
      <c r="DT459">
        <v>0</v>
      </c>
      <c r="DU459">
        <v>0</v>
      </c>
      <c r="DV459">
        <v>0</v>
      </c>
      <c r="DW459">
        <v>0</v>
      </c>
      <c r="DX459">
        <v>0</v>
      </c>
      <c r="DY459">
        <v>0.5</v>
      </c>
      <c r="DZ459">
        <v>0</v>
      </c>
      <c r="EA459">
        <v>0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0</v>
      </c>
      <c r="EJ459">
        <v>0</v>
      </c>
      <c r="EK459">
        <v>0</v>
      </c>
      <c r="EL459">
        <v>0</v>
      </c>
      <c r="EM459">
        <v>0</v>
      </c>
      <c r="EN459">
        <v>0</v>
      </c>
      <c r="EO459">
        <v>0</v>
      </c>
      <c r="EP459">
        <v>0</v>
      </c>
      <c r="EQ459">
        <v>0</v>
      </c>
      <c r="ER459">
        <v>0</v>
      </c>
      <c r="ES459">
        <v>0</v>
      </c>
      <c r="ET459">
        <v>0</v>
      </c>
      <c r="EU459">
        <v>0</v>
      </c>
      <c r="EV459">
        <v>0</v>
      </c>
      <c r="EW459">
        <v>0</v>
      </c>
      <c r="EX459">
        <v>0</v>
      </c>
      <c r="EY459">
        <v>0</v>
      </c>
      <c r="EZ459">
        <v>0</v>
      </c>
      <c r="FA459">
        <v>0</v>
      </c>
      <c r="FB459">
        <v>0</v>
      </c>
      <c r="FC459">
        <v>0</v>
      </c>
      <c r="FD459">
        <v>0</v>
      </c>
      <c r="FE459">
        <v>0</v>
      </c>
      <c r="FF459">
        <v>0</v>
      </c>
      <c r="FG459">
        <v>165</v>
      </c>
      <c r="FH459">
        <v>0</v>
      </c>
      <c r="FI459">
        <v>128</v>
      </c>
      <c r="FJ459">
        <v>0</v>
      </c>
      <c r="FK459">
        <v>61</v>
      </c>
      <c r="FL459">
        <v>0</v>
      </c>
      <c r="FM459">
        <v>32</v>
      </c>
      <c r="FN459">
        <v>0</v>
      </c>
      <c r="FO459">
        <v>0</v>
      </c>
      <c r="FP459">
        <v>0</v>
      </c>
    </row>
    <row r="460" spans="1:172" x14ac:dyDescent="0.2">
      <c r="A460">
        <v>6879</v>
      </c>
      <c r="B460" t="s">
        <v>999</v>
      </c>
      <c r="C460" t="s">
        <v>32</v>
      </c>
      <c r="D460" t="s">
        <v>631</v>
      </c>
      <c r="E460">
        <v>1978</v>
      </c>
      <c r="F460">
        <v>41</v>
      </c>
      <c r="G460" t="s">
        <v>780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BX460">
        <v>0</v>
      </c>
      <c r="BY460">
        <v>0</v>
      </c>
      <c r="BZ460">
        <v>0</v>
      </c>
      <c r="CA460">
        <v>0</v>
      </c>
      <c r="CB460">
        <v>0</v>
      </c>
      <c r="CC460">
        <v>0</v>
      </c>
      <c r="CD460">
        <v>0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0</v>
      </c>
      <c r="CQ460">
        <v>0</v>
      </c>
      <c r="CR460">
        <v>0</v>
      </c>
      <c r="CS460">
        <v>0</v>
      </c>
      <c r="CT460">
        <v>0</v>
      </c>
      <c r="CU460">
        <v>0</v>
      </c>
      <c r="CV460">
        <v>0</v>
      </c>
      <c r="CW460">
        <v>0</v>
      </c>
      <c r="CX460">
        <v>0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0</v>
      </c>
      <c r="DH460">
        <v>0</v>
      </c>
      <c r="DI460">
        <v>0</v>
      </c>
      <c r="DJ460">
        <v>0</v>
      </c>
      <c r="DK460">
        <v>10</v>
      </c>
      <c r="DL460">
        <v>0</v>
      </c>
      <c r="DM460">
        <v>0</v>
      </c>
      <c r="DN460">
        <v>8</v>
      </c>
      <c r="DO460">
        <v>0</v>
      </c>
      <c r="DP460">
        <v>0</v>
      </c>
      <c r="DQ460">
        <v>0</v>
      </c>
      <c r="DR460">
        <v>0</v>
      </c>
      <c r="DS460">
        <v>0</v>
      </c>
      <c r="DT460">
        <v>0</v>
      </c>
      <c r="DU460">
        <v>0</v>
      </c>
      <c r="DV460">
        <v>0</v>
      </c>
      <c r="DW460">
        <v>0</v>
      </c>
      <c r="DX460">
        <v>0</v>
      </c>
      <c r="DY460">
        <v>0</v>
      </c>
      <c r="DZ460">
        <v>0</v>
      </c>
      <c r="EA460">
        <v>0</v>
      </c>
      <c r="EB460">
        <v>0</v>
      </c>
      <c r="EC460">
        <v>0</v>
      </c>
      <c r="ED460">
        <v>0</v>
      </c>
      <c r="EE460">
        <v>0</v>
      </c>
      <c r="EF460">
        <v>0</v>
      </c>
      <c r="EG460">
        <v>0</v>
      </c>
      <c r="EH460">
        <v>0</v>
      </c>
      <c r="EI460">
        <v>0</v>
      </c>
      <c r="EJ460">
        <v>0</v>
      </c>
      <c r="EK460">
        <v>0</v>
      </c>
      <c r="EL460">
        <v>0</v>
      </c>
      <c r="EM460">
        <v>0</v>
      </c>
      <c r="EN460">
        <v>0</v>
      </c>
      <c r="EO460">
        <v>0</v>
      </c>
      <c r="EP460">
        <v>0</v>
      </c>
      <c r="EQ460">
        <v>0</v>
      </c>
      <c r="ER460">
        <v>0</v>
      </c>
      <c r="ES460">
        <v>0</v>
      </c>
      <c r="ET460">
        <v>0</v>
      </c>
      <c r="EU460">
        <v>0</v>
      </c>
      <c r="EV460">
        <v>0</v>
      </c>
      <c r="EW460">
        <v>0</v>
      </c>
      <c r="EX460">
        <v>0</v>
      </c>
      <c r="EY460">
        <v>0</v>
      </c>
      <c r="EZ460">
        <v>0</v>
      </c>
      <c r="FA460">
        <v>0</v>
      </c>
      <c r="FB460">
        <v>37</v>
      </c>
      <c r="FC460">
        <v>0</v>
      </c>
      <c r="FD460">
        <v>0</v>
      </c>
      <c r="FE460">
        <v>0</v>
      </c>
      <c r="FF460">
        <v>0</v>
      </c>
      <c r="FG460">
        <v>0</v>
      </c>
      <c r="FH460">
        <v>0</v>
      </c>
      <c r="FI460">
        <v>0</v>
      </c>
      <c r="FJ460">
        <v>0</v>
      </c>
      <c r="FK460">
        <v>0</v>
      </c>
      <c r="FL460">
        <v>0</v>
      </c>
      <c r="FM460">
        <v>0</v>
      </c>
      <c r="FN460">
        <v>0</v>
      </c>
      <c r="FO460">
        <v>0</v>
      </c>
      <c r="FP460">
        <v>0</v>
      </c>
    </row>
    <row r="461" spans="1:172" x14ac:dyDescent="0.2">
      <c r="A461">
        <v>6907</v>
      </c>
      <c r="B461" t="s">
        <v>590</v>
      </c>
      <c r="C461" t="s">
        <v>75</v>
      </c>
      <c r="D461" t="s">
        <v>631</v>
      </c>
      <c r="E461">
        <v>1951</v>
      </c>
      <c r="F461">
        <v>68</v>
      </c>
      <c r="G461" t="s">
        <v>775</v>
      </c>
      <c r="H461">
        <v>0</v>
      </c>
      <c r="I461">
        <v>0</v>
      </c>
      <c r="J461">
        <v>132.80000000000001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0</v>
      </c>
      <c r="BY461">
        <v>0</v>
      </c>
      <c r="BZ461">
        <v>0</v>
      </c>
      <c r="CA461">
        <v>0</v>
      </c>
      <c r="CB461">
        <v>0</v>
      </c>
      <c r="CC461">
        <v>0</v>
      </c>
      <c r="CD461">
        <v>0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0</v>
      </c>
      <c r="CK461">
        <v>0</v>
      </c>
      <c r="CL461">
        <v>0</v>
      </c>
      <c r="CM461">
        <v>0</v>
      </c>
      <c r="CN461">
        <v>0</v>
      </c>
      <c r="CO461">
        <v>0</v>
      </c>
      <c r="CP461">
        <v>0</v>
      </c>
      <c r="CQ461">
        <v>0</v>
      </c>
      <c r="CR461">
        <v>0</v>
      </c>
      <c r="CS461">
        <v>0</v>
      </c>
      <c r="CT461">
        <v>0</v>
      </c>
      <c r="CU461">
        <v>0</v>
      </c>
      <c r="CV461">
        <v>0</v>
      </c>
      <c r="CW461">
        <v>0</v>
      </c>
      <c r="CX461">
        <v>0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0</v>
      </c>
      <c r="DH461">
        <v>0</v>
      </c>
      <c r="DI461">
        <v>0</v>
      </c>
      <c r="DJ461">
        <v>0</v>
      </c>
      <c r="DK461">
        <v>0</v>
      </c>
      <c r="DL461">
        <v>0</v>
      </c>
      <c r="DM461">
        <v>0</v>
      </c>
      <c r="DN461">
        <v>0</v>
      </c>
      <c r="DO461">
        <v>0</v>
      </c>
      <c r="DP461">
        <v>0</v>
      </c>
      <c r="DQ461">
        <v>0</v>
      </c>
      <c r="DR461">
        <v>0</v>
      </c>
      <c r="DS461">
        <v>0</v>
      </c>
      <c r="DT461">
        <v>0</v>
      </c>
      <c r="DU461">
        <v>0</v>
      </c>
      <c r="DV461">
        <v>0</v>
      </c>
      <c r="DW461">
        <v>0</v>
      </c>
      <c r="DX461">
        <v>0</v>
      </c>
      <c r="DY461">
        <v>0</v>
      </c>
      <c r="DZ461">
        <v>0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0</v>
      </c>
      <c r="EG461">
        <v>0</v>
      </c>
      <c r="EH461">
        <v>0</v>
      </c>
      <c r="EI461">
        <v>0</v>
      </c>
      <c r="EJ461">
        <v>0</v>
      </c>
      <c r="EK461">
        <v>0</v>
      </c>
      <c r="EL461">
        <v>0</v>
      </c>
      <c r="EM461">
        <v>0</v>
      </c>
      <c r="EN461">
        <v>0</v>
      </c>
      <c r="EO461">
        <v>0</v>
      </c>
      <c r="EP461">
        <v>0</v>
      </c>
      <c r="EQ461">
        <v>0</v>
      </c>
      <c r="ER461">
        <v>0</v>
      </c>
      <c r="ES461">
        <v>0</v>
      </c>
      <c r="ET461">
        <v>0</v>
      </c>
      <c r="EU461">
        <v>0</v>
      </c>
      <c r="EV461">
        <v>0</v>
      </c>
      <c r="EW461">
        <v>0</v>
      </c>
      <c r="EX461">
        <v>0</v>
      </c>
      <c r="EY461">
        <v>0</v>
      </c>
      <c r="EZ461">
        <v>0</v>
      </c>
      <c r="FA461">
        <v>0</v>
      </c>
      <c r="FB461">
        <v>0</v>
      </c>
      <c r="FC461">
        <v>0</v>
      </c>
      <c r="FD461">
        <v>0</v>
      </c>
      <c r="FE461">
        <v>388</v>
      </c>
      <c r="FF461">
        <v>0</v>
      </c>
      <c r="FG461">
        <v>0</v>
      </c>
      <c r="FH461">
        <v>0</v>
      </c>
      <c r="FI461">
        <v>0</v>
      </c>
      <c r="FJ461">
        <v>0</v>
      </c>
      <c r="FK461">
        <v>0</v>
      </c>
      <c r="FL461">
        <v>0</v>
      </c>
      <c r="FM461">
        <v>0</v>
      </c>
      <c r="FN461">
        <v>0</v>
      </c>
      <c r="FO461">
        <v>0</v>
      </c>
      <c r="FP461">
        <v>0</v>
      </c>
    </row>
    <row r="462" spans="1:172" x14ac:dyDescent="0.2">
      <c r="A462">
        <v>6909</v>
      </c>
      <c r="B462" t="s">
        <v>412</v>
      </c>
      <c r="C462" t="s">
        <v>84</v>
      </c>
      <c r="D462" t="s">
        <v>631</v>
      </c>
      <c r="E462">
        <v>1973</v>
      </c>
      <c r="F462">
        <v>46</v>
      </c>
      <c r="G462" t="s">
        <v>780</v>
      </c>
      <c r="H462">
        <v>0</v>
      </c>
      <c r="I462">
        <v>0</v>
      </c>
      <c r="J462">
        <v>255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0</v>
      </c>
      <c r="BY462">
        <v>0</v>
      </c>
      <c r="BZ462">
        <v>0</v>
      </c>
      <c r="CA462">
        <v>0</v>
      </c>
      <c r="CB462">
        <v>0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0</v>
      </c>
      <c r="CM462">
        <v>0</v>
      </c>
      <c r="CN462">
        <v>0</v>
      </c>
      <c r="CO462">
        <v>0</v>
      </c>
      <c r="CP462">
        <v>0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0</v>
      </c>
      <c r="CY462">
        <v>0</v>
      </c>
      <c r="CZ462">
        <v>0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0</v>
      </c>
      <c r="DH462">
        <v>8</v>
      </c>
      <c r="DI462">
        <v>0</v>
      </c>
      <c r="DJ462">
        <v>0</v>
      </c>
      <c r="DK462">
        <v>12</v>
      </c>
      <c r="DL462">
        <v>0</v>
      </c>
      <c r="DM462">
        <v>0</v>
      </c>
      <c r="DN462">
        <v>10</v>
      </c>
      <c r="DO462">
        <v>0</v>
      </c>
      <c r="DP462">
        <v>0</v>
      </c>
      <c r="DQ462">
        <v>8</v>
      </c>
      <c r="DR462">
        <v>0</v>
      </c>
      <c r="DS462">
        <v>0</v>
      </c>
      <c r="DT462">
        <v>0</v>
      </c>
      <c r="DU462">
        <v>0</v>
      </c>
      <c r="DV462">
        <v>0</v>
      </c>
      <c r="DW462">
        <v>0</v>
      </c>
      <c r="DX462">
        <v>0</v>
      </c>
      <c r="DY462">
        <v>0</v>
      </c>
      <c r="DZ462">
        <v>0</v>
      </c>
      <c r="EA462">
        <v>4</v>
      </c>
      <c r="EB462">
        <v>0</v>
      </c>
      <c r="EC462">
        <v>0</v>
      </c>
      <c r="ED462">
        <v>0</v>
      </c>
      <c r="EE462">
        <v>0</v>
      </c>
      <c r="EF462">
        <v>0</v>
      </c>
      <c r="EG462">
        <v>0</v>
      </c>
      <c r="EH462">
        <v>0</v>
      </c>
      <c r="EI462">
        <v>0</v>
      </c>
      <c r="EJ462">
        <v>0</v>
      </c>
      <c r="EK462">
        <v>0</v>
      </c>
      <c r="EL462">
        <v>0</v>
      </c>
      <c r="EM462">
        <v>0</v>
      </c>
      <c r="EN462">
        <v>0</v>
      </c>
      <c r="EO462">
        <v>0</v>
      </c>
      <c r="EP462">
        <v>0</v>
      </c>
      <c r="EQ462">
        <v>0</v>
      </c>
      <c r="ER462">
        <v>0</v>
      </c>
      <c r="ES462">
        <v>0</v>
      </c>
      <c r="ET462">
        <v>0</v>
      </c>
      <c r="EU462">
        <v>0</v>
      </c>
      <c r="EV462">
        <v>0</v>
      </c>
      <c r="EW462">
        <v>0</v>
      </c>
      <c r="EX462">
        <v>0</v>
      </c>
      <c r="EY462">
        <v>0</v>
      </c>
      <c r="EZ462">
        <v>0</v>
      </c>
      <c r="FA462">
        <v>0</v>
      </c>
      <c r="FB462">
        <v>7</v>
      </c>
      <c r="FC462">
        <v>0</v>
      </c>
      <c r="FD462">
        <v>0</v>
      </c>
      <c r="FE462">
        <v>319</v>
      </c>
      <c r="FF462">
        <v>0</v>
      </c>
      <c r="FG462">
        <v>0</v>
      </c>
      <c r="FH462">
        <v>0</v>
      </c>
      <c r="FI462">
        <v>0</v>
      </c>
      <c r="FJ462">
        <v>0</v>
      </c>
      <c r="FK462">
        <v>0</v>
      </c>
      <c r="FL462">
        <v>0</v>
      </c>
      <c r="FM462">
        <v>0</v>
      </c>
      <c r="FN462">
        <v>0</v>
      </c>
      <c r="FO462">
        <v>0</v>
      </c>
      <c r="FP462">
        <v>0</v>
      </c>
    </row>
    <row r="463" spans="1:172" x14ac:dyDescent="0.2">
      <c r="A463">
        <v>6912</v>
      </c>
      <c r="B463" t="s">
        <v>413</v>
      </c>
      <c r="C463" t="s">
        <v>75</v>
      </c>
      <c r="D463" t="s">
        <v>631</v>
      </c>
      <c r="E463">
        <v>1999</v>
      </c>
      <c r="F463">
        <v>20</v>
      </c>
      <c r="G463" t="s">
        <v>776</v>
      </c>
      <c r="H463">
        <v>0</v>
      </c>
      <c r="I463">
        <v>0</v>
      </c>
      <c r="J463">
        <v>289.7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BX463">
        <v>0</v>
      </c>
      <c r="BY463">
        <v>0</v>
      </c>
      <c r="BZ463">
        <v>0</v>
      </c>
      <c r="CA463">
        <v>0</v>
      </c>
      <c r="CB463">
        <v>0</v>
      </c>
      <c r="CC463">
        <v>0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0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0</v>
      </c>
      <c r="CP463">
        <v>0</v>
      </c>
      <c r="CQ463">
        <v>0</v>
      </c>
      <c r="CR463">
        <v>0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0</v>
      </c>
      <c r="DB463">
        <v>0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0</v>
      </c>
      <c r="DK463">
        <v>0</v>
      </c>
      <c r="DL463">
        <v>0</v>
      </c>
      <c r="DM463">
        <v>0</v>
      </c>
      <c r="DN463">
        <v>0</v>
      </c>
      <c r="DO463">
        <v>0</v>
      </c>
      <c r="DP463">
        <v>0</v>
      </c>
      <c r="DQ463">
        <v>0</v>
      </c>
      <c r="DR463">
        <v>0</v>
      </c>
      <c r="DS463">
        <v>0</v>
      </c>
      <c r="DT463">
        <v>0</v>
      </c>
      <c r="DU463">
        <v>0</v>
      </c>
      <c r="DV463">
        <v>0</v>
      </c>
      <c r="DW463">
        <v>0</v>
      </c>
      <c r="DX463">
        <v>0</v>
      </c>
      <c r="DY463">
        <v>0</v>
      </c>
      <c r="DZ463">
        <v>0</v>
      </c>
      <c r="EA463">
        <v>0</v>
      </c>
      <c r="EB463">
        <v>0</v>
      </c>
      <c r="EC463">
        <v>0</v>
      </c>
      <c r="ED463">
        <v>0</v>
      </c>
      <c r="EE463">
        <v>0</v>
      </c>
      <c r="EF463">
        <v>0</v>
      </c>
      <c r="EG463">
        <v>0</v>
      </c>
      <c r="EH463">
        <v>0</v>
      </c>
      <c r="EI463">
        <v>0</v>
      </c>
      <c r="EJ463">
        <v>0</v>
      </c>
      <c r="EK463">
        <v>0</v>
      </c>
      <c r="EL463">
        <v>0</v>
      </c>
      <c r="EM463">
        <v>0</v>
      </c>
      <c r="EN463">
        <v>0</v>
      </c>
      <c r="EO463">
        <v>0</v>
      </c>
      <c r="EP463">
        <v>0</v>
      </c>
      <c r="EQ463">
        <v>0</v>
      </c>
      <c r="ER463">
        <v>0</v>
      </c>
      <c r="ES463">
        <v>0</v>
      </c>
      <c r="ET463">
        <v>0</v>
      </c>
      <c r="EU463">
        <v>0</v>
      </c>
      <c r="EV463">
        <v>0</v>
      </c>
      <c r="EW463">
        <v>0</v>
      </c>
      <c r="EX463">
        <v>0</v>
      </c>
      <c r="EY463">
        <v>0</v>
      </c>
      <c r="EZ463">
        <v>0</v>
      </c>
      <c r="FA463">
        <v>0</v>
      </c>
      <c r="FB463">
        <v>0</v>
      </c>
      <c r="FC463">
        <v>0</v>
      </c>
      <c r="FD463">
        <v>0</v>
      </c>
      <c r="FE463">
        <v>304</v>
      </c>
      <c r="FF463">
        <v>0</v>
      </c>
      <c r="FG463">
        <v>0</v>
      </c>
      <c r="FH463">
        <v>0</v>
      </c>
      <c r="FI463">
        <v>0</v>
      </c>
      <c r="FJ463">
        <v>0</v>
      </c>
      <c r="FK463">
        <v>0</v>
      </c>
      <c r="FL463">
        <v>0</v>
      </c>
      <c r="FM463">
        <v>0</v>
      </c>
      <c r="FN463">
        <v>0</v>
      </c>
      <c r="FO463">
        <v>0</v>
      </c>
      <c r="FP463">
        <v>0</v>
      </c>
    </row>
    <row r="464" spans="1:172" x14ac:dyDescent="0.2">
      <c r="A464">
        <v>6952</v>
      </c>
      <c r="B464" t="s">
        <v>414</v>
      </c>
      <c r="C464" t="s">
        <v>71</v>
      </c>
      <c r="D464" t="s">
        <v>631</v>
      </c>
      <c r="E464">
        <v>2003</v>
      </c>
      <c r="F464">
        <v>16</v>
      </c>
      <c r="G464" t="s">
        <v>777</v>
      </c>
      <c r="H464">
        <v>0</v>
      </c>
      <c r="I464">
        <v>174</v>
      </c>
      <c r="J464">
        <v>0</v>
      </c>
      <c r="K464">
        <v>0</v>
      </c>
      <c r="L464">
        <v>0</v>
      </c>
      <c r="M464">
        <v>2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10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8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0</v>
      </c>
      <c r="CA464">
        <v>0</v>
      </c>
      <c r="CB464">
        <v>0</v>
      </c>
      <c r="CC464">
        <v>0</v>
      </c>
      <c r="CD464">
        <v>0</v>
      </c>
      <c r="CE464">
        <v>0</v>
      </c>
      <c r="CF464">
        <v>0</v>
      </c>
      <c r="CG464">
        <v>2</v>
      </c>
      <c r="CH464">
        <v>0</v>
      </c>
      <c r="CI464">
        <v>0</v>
      </c>
      <c r="CJ464">
        <v>0</v>
      </c>
      <c r="CK464">
        <v>0</v>
      </c>
      <c r="CL464">
        <v>0</v>
      </c>
      <c r="CM464">
        <v>0</v>
      </c>
      <c r="CN464">
        <v>0</v>
      </c>
      <c r="CO464">
        <v>0</v>
      </c>
      <c r="CP464">
        <v>0</v>
      </c>
      <c r="CQ464">
        <v>0</v>
      </c>
      <c r="CR464">
        <v>0</v>
      </c>
      <c r="CS464">
        <v>0</v>
      </c>
      <c r="CT464">
        <v>0</v>
      </c>
      <c r="CU464">
        <v>0</v>
      </c>
      <c r="CV464">
        <v>0</v>
      </c>
      <c r="CW464">
        <v>0</v>
      </c>
      <c r="CX464">
        <v>0</v>
      </c>
      <c r="CY464">
        <v>0</v>
      </c>
      <c r="CZ464">
        <v>0</v>
      </c>
      <c r="DA464">
        <v>3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  <c r="DH464">
        <v>0</v>
      </c>
      <c r="DI464">
        <v>0</v>
      </c>
      <c r="DJ464">
        <v>0</v>
      </c>
      <c r="DK464">
        <v>0</v>
      </c>
      <c r="DL464">
        <v>0</v>
      </c>
      <c r="DM464">
        <v>0</v>
      </c>
      <c r="DN464">
        <v>0</v>
      </c>
      <c r="DO464">
        <v>0</v>
      </c>
      <c r="DP464">
        <v>0</v>
      </c>
      <c r="DQ464">
        <v>0</v>
      </c>
      <c r="DR464">
        <v>0</v>
      </c>
      <c r="DS464">
        <v>0</v>
      </c>
      <c r="DT464">
        <v>0</v>
      </c>
      <c r="DU464">
        <v>0</v>
      </c>
      <c r="DV464">
        <v>1</v>
      </c>
      <c r="DW464">
        <v>1</v>
      </c>
      <c r="DX464">
        <v>0</v>
      </c>
      <c r="DY464">
        <v>0</v>
      </c>
      <c r="DZ464">
        <v>0</v>
      </c>
      <c r="EA464">
        <v>0</v>
      </c>
      <c r="EB464">
        <v>0</v>
      </c>
      <c r="EC464">
        <v>0</v>
      </c>
      <c r="ED464">
        <v>0</v>
      </c>
      <c r="EE464">
        <v>0</v>
      </c>
      <c r="EF464">
        <v>0</v>
      </c>
      <c r="EG464">
        <v>0</v>
      </c>
      <c r="EH464">
        <v>0</v>
      </c>
      <c r="EI464">
        <v>0</v>
      </c>
      <c r="EJ464">
        <v>0</v>
      </c>
      <c r="EK464">
        <v>0</v>
      </c>
      <c r="EL464">
        <v>0</v>
      </c>
      <c r="EM464">
        <v>0</v>
      </c>
      <c r="EN464">
        <v>0</v>
      </c>
      <c r="EO464">
        <v>0</v>
      </c>
      <c r="EP464">
        <v>0</v>
      </c>
      <c r="EQ464">
        <v>0</v>
      </c>
      <c r="ER464">
        <v>0</v>
      </c>
      <c r="ES464">
        <v>0</v>
      </c>
      <c r="ET464">
        <v>0</v>
      </c>
      <c r="EU464">
        <v>0</v>
      </c>
      <c r="EV464">
        <v>0</v>
      </c>
      <c r="EW464">
        <v>0</v>
      </c>
      <c r="EX464">
        <v>0</v>
      </c>
      <c r="EY464">
        <v>0</v>
      </c>
      <c r="EZ464">
        <v>0</v>
      </c>
      <c r="FA464">
        <v>0</v>
      </c>
      <c r="FB464">
        <v>0</v>
      </c>
      <c r="FC464">
        <v>0</v>
      </c>
      <c r="FD464">
        <v>0</v>
      </c>
      <c r="FE464">
        <v>131</v>
      </c>
      <c r="FF464">
        <v>0</v>
      </c>
      <c r="FG464">
        <v>55</v>
      </c>
      <c r="FH464">
        <v>0</v>
      </c>
      <c r="FI464">
        <v>35</v>
      </c>
      <c r="FJ464">
        <v>0</v>
      </c>
      <c r="FK464">
        <v>0</v>
      </c>
      <c r="FL464">
        <v>0</v>
      </c>
      <c r="FM464">
        <v>0</v>
      </c>
      <c r="FN464">
        <v>0</v>
      </c>
      <c r="FO464">
        <v>0</v>
      </c>
      <c r="FP464">
        <v>0</v>
      </c>
    </row>
    <row r="465" spans="1:172" x14ac:dyDescent="0.2">
      <c r="A465">
        <v>7026</v>
      </c>
      <c r="B465" t="s">
        <v>592</v>
      </c>
      <c r="C465" t="s">
        <v>47</v>
      </c>
      <c r="D465" t="s">
        <v>631</v>
      </c>
      <c r="E465">
        <v>1973</v>
      </c>
      <c r="F465">
        <v>46</v>
      </c>
      <c r="G465" t="s">
        <v>780</v>
      </c>
      <c r="H465">
        <v>0</v>
      </c>
      <c r="I465">
        <v>0</v>
      </c>
      <c r="J465">
        <v>95.6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BX465">
        <v>0</v>
      </c>
      <c r="BY465">
        <v>0</v>
      </c>
      <c r="BZ465">
        <v>0</v>
      </c>
      <c r="CA465">
        <v>0</v>
      </c>
      <c r="CB465">
        <v>0</v>
      </c>
      <c r="CC465">
        <v>0</v>
      </c>
      <c r="CD465">
        <v>0</v>
      </c>
      <c r="CE465">
        <v>0</v>
      </c>
      <c r="CF465">
        <v>0</v>
      </c>
      <c r="CG465">
        <v>0</v>
      </c>
      <c r="CH465">
        <v>0</v>
      </c>
      <c r="CI465">
        <v>0</v>
      </c>
      <c r="CJ465">
        <v>0</v>
      </c>
      <c r="CK465">
        <v>0</v>
      </c>
      <c r="CL465">
        <v>0</v>
      </c>
      <c r="CM465">
        <v>0</v>
      </c>
      <c r="CN465">
        <v>0</v>
      </c>
      <c r="CO465">
        <v>0</v>
      </c>
      <c r="CP465">
        <v>0</v>
      </c>
      <c r="CQ465">
        <v>0</v>
      </c>
      <c r="CR465">
        <v>0</v>
      </c>
      <c r="CS465">
        <v>0</v>
      </c>
      <c r="CT465">
        <v>0</v>
      </c>
      <c r="CU465">
        <v>0</v>
      </c>
      <c r="CV465">
        <v>0</v>
      </c>
      <c r="CW465">
        <v>0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0</v>
      </c>
      <c r="DH465">
        <v>0</v>
      </c>
      <c r="DI465">
        <v>0</v>
      </c>
      <c r="DJ465">
        <v>0</v>
      </c>
      <c r="DK465">
        <v>0</v>
      </c>
      <c r="DL465">
        <v>0</v>
      </c>
      <c r="DM465">
        <v>0</v>
      </c>
      <c r="DN465">
        <v>0</v>
      </c>
      <c r="DO465">
        <v>0</v>
      </c>
      <c r="DP465">
        <v>0</v>
      </c>
      <c r="DQ465">
        <v>0</v>
      </c>
      <c r="DR465">
        <v>0</v>
      </c>
      <c r="DS465">
        <v>0</v>
      </c>
      <c r="DT465">
        <v>0</v>
      </c>
      <c r="DU465">
        <v>0</v>
      </c>
      <c r="DV465">
        <v>0</v>
      </c>
      <c r="DW465">
        <v>0</v>
      </c>
      <c r="DX465">
        <v>0</v>
      </c>
      <c r="DY465">
        <v>0</v>
      </c>
      <c r="DZ465">
        <v>0</v>
      </c>
      <c r="EA465">
        <v>0</v>
      </c>
      <c r="EB465">
        <v>0</v>
      </c>
      <c r="EC465">
        <v>0</v>
      </c>
      <c r="ED465">
        <v>0</v>
      </c>
      <c r="EE465">
        <v>0</v>
      </c>
      <c r="EF465">
        <v>0</v>
      </c>
      <c r="EG465">
        <v>0</v>
      </c>
      <c r="EH465">
        <v>0</v>
      </c>
      <c r="EI465">
        <v>0</v>
      </c>
      <c r="EJ465">
        <v>0</v>
      </c>
      <c r="EK465">
        <v>0</v>
      </c>
      <c r="EL465">
        <v>0</v>
      </c>
      <c r="EM465">
        <v>0</v>
      </c>
      <c r="EN465">
        <v>0</v>
      </c>
      <c r="EO465">
        <v>0</v>
      </c>
      <c r="EP465">
        <v>0</v>
      </c>
      <c r="EQ465">
        <v>0</v>
      </c>
      <c r="ER465">
        <v>0</v>
      </c>
      <c r="ES465">
        <v>0</v>
      </c>
      <c r="ET465">
        <v>0</v>
      </c>
      <c r="EU465">
        <v>0</v>
      </c>
      <c r="EV465">
        <v>0</v>
      </c>
      <c r="EW465">
        <v>0</v>
      </c>
      <c r="EX465">
        <v>0</v>
      </c>
      <c r="EY465">
        <v>0</v>
      </c>
      <c r="EZ465">
        <v>0</v>
      </c>
      <c r="FA465">
        <v>0</v>
      </c>
      <c r="FB465">
        <v>0</v>
      </c>
      <c r="FC465">
        <v>0</v>
      </c>
      <c r="FD465">
        <v>0</v>
      </c>
      <c r="FE465">
        <v>423</v>
      </c>
      <c r="FF465">
        <v>0</v>
      </c>
      <c r="FG465">
        <v>0</v>
      </c>
      <c r="FH465">
        <v>0</v>
      </c>
      <c r="FI465">
        <v>0</v>
      </c>
      <c r="FJ465">
        <v>0</v>
      </c>
      <c r="FK465">
        <v>0</v>
      </c>
      <c r="FL465">
        <v>0</v>
      </c>
      <c r="FM465">
        <v>0</v>
      </c>
      <c r="FN465">
        <v>0</v>
      </c>
      <c r="FO465">
        <v>0</v>
      </c>
      <c r="FP465">
        <v>0</v>
      </c>
    </row>
    <row r="466" spans="1:172" x14ac:dyDescent="0.2">
      <c r="A466">
        <v>7032</v>
      </c>
      <c r="B466" t="s">
        <v>735</v>
      </c>
      <c r="C466" t="s">
        <v>734</v>
      </c>
      <c r="D466" t="s">
        <v>631</v>
      </c>
      <c r="E466">
        <v>2005</v>
      </c>
      <c r="F466">
        <v>14</v>
      </c>
      <c r="G466" t="s">
        <v>788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2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4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2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0</v>
      </c>
      <c r="BZ466">
        <v>0</v>
      </c>
      <c r="CA466">
        <v>0</v>
      </c>
      <c r="CB466">
        <v>0</v>
      </c>
      <c r="CC466">
        <v>0</v>
      </c>
      <c r="CD466">
        <v>0</v>
      </c>
      <c r="CE466">
        <v>0</v>
      </c>
      <c r="CF466">
        <v>0</v>
      </c>
      <c r="CG466">
        <v>0</v>
      </c>
      <c r="CH466">
        <v>2</v>
      </c>
      <c r="CI466">
        <v>0</v>
      </c>
      <c r="CJ466">
        <v>0</v>
      </c>
      <c r="CK466">
        <v>0</v>
      </c>
      <c r="CL466">
        <v>0</v>
      </c>
      <c r="CM466">
        <v>0</v>
      </c>
      <c r="CN466">
        <v>0</v>
      </c>
      <c r="CO466">
        <v>0</v>
      </c>
      <c r="CP466">
        <v>0</v>
      </c>
      <c r="CQ466">
        <v>0</v>
      </c>
      <c r="CR466">
        <v>0</v>
      </c>
      <c r="CS466">
        <v>0</v>
      </c>
      <c r="CT466">
        <v>0</v>
      </c>
      <c r="CU466">
        <v>0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0</v>
      </c>
      <c r="DB466">
        <v>0</v>
      </c>
      <c r="DC466">
        <v>0</v>
      </c>
      <c r="DD466">
        <v>0</v>
      </c>
      <c r="DE466">
        <v>0</v>
      </c>
      <c r="DF466">
        <v>0</v>
      </c>
      <c r="DG466">
        <v>0</v>
      </c>
      <c r="DH466">
        <v>0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0</v>
      </c>
      <c r="DO466">
        <v>0</v>
      </c>
      <c r="DP466">
        <v>0</v>
      </c>
      <c r="DQ466">
        <v>0</v>
      </c>
      <c r="DR466">
        <v>0</v>
      </c>
      <c r="DS466">
        <v>0</v>
      </c>
      <c r="DT466">
        <v>0</v>
      </c>
      <c r="DU466">
        <v>0</v>
      </c>
      <c r="DV466">
        <v>0</v>
      </c>
      <c r="DW466">
        <v>0</v>
      </c>
      <c r="DX466">
        <v>0</v>
      </c>
      <c r="DY466">
        <v>0</v>
      </c>
      <c r="DZ466">
        <v>0</v>
      </c>
      <c r="EA466">
        <v>0</v>
      </c>
      <c r="EB466">
        <v>0</v>
      </c>
      <c r="EC466">
        <v>0</v>
      </c>
      <c r="ED466">
        <v>0</v>
      </c>
      <c r="EE466">
        <v>0</v>
      </c>
      <c r="EF466">
        <v>0</v>
      </c>
      <c r="EG466">
        <v>0</v>
      </c>
      <c r="EH466">
        <v>0</v>
      </c>
      <c r="EI466">
        <v>0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0</v>
      </c>
      <c r="EP466">
        <v>0</v>
      </c>
      <c r="EQ466">
        <v>0</v>
      </c>
      <c r="ER466">
        <v>0</v>
      </c>
      <c r="ES466">
        <v>0</v>
      </c>
      <c r="ET466">
        <v>0</v>
      </c>
      <c r="EU466">
        <v>0</v>
      </c>
      <c r="EV466">
        <v>0</v>
      </c>
      <c r="EW466">
        <v>0</v>
      </c>
      <c r="EX466">
        <v>0</v>
      </c>
      <c r="EY466">
        <v>0</v>
      </c>
      <c r="EZ466">
        <v>0</v>
      </c>
      <c r="FA466">
        <v>0</v>
      </c>
      <c r="FB466">
        <v>0</v>
      </c>
      <c r="FC466">
        <v>0</v>
      </c>
      <c r="FD466">
        <v>0</v>
      </c>
      <c r="FE466">
        <v>369</v>
      </c>
      <c r="FF466">
        <v>0</v>
      </c>
      <c r="FG466">
        <v>137</v>
      </c>
      <c r="FH466">
        <v>0</v>
      </c>
      <c r="FI466">
        <v>105</v>
      </c>
      <c r="FJ466">
        <v>0</v>
      </c>
      <c r="FK466">
        <v>51</v>
      </c>
      <c r="FL466">
        <v>0</v>
      </c>
      <c r="FM466">
        <v>0</v>
      </c>
      <c r="FN466">
        <v>0</v>
      </c>
      <c r="FO466">
        <v>0</v>
      </c>
      <c r="FP466">
        <v>0</v>
      </c>
    </row>
    <row r="467" spans="1:172" x14ac:dyDescent="0.2">
      <c r="A467">
        <v>7060</v>
      </c>
      <c r="B467" t="s">
        <v>415</v>
      </c>
      <c r="C467" t="s">
        <v>56</v>
      </c>
      <c r="D467" t="s">
        <v>631</v>
      </c>
      <c r="E467">
        <v>1999</v>
      </c>
      <c r="F467">
        <v>20</v>
      </c>
      <c r="G467" t="s">
        <v>776</v>
      </c>
      <c r="H467">
        <v>0</v>
      </c>
      <c r="I467">
        <v>0</v>
      </c>
      <c r="J467">
        <v>191.3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  <c r="BZ467">
        <v>0</v>
      </c>
      <c r="CA467">
        <v>0</v>
      </c>
      <c r="CB467">
        <v>0</v>
      </c>
      <c r="CC467">
        <v>0</v>
      </c>
      <c r="CD467">
        <v>0</v>
      </c>
      <c r="CE467">
        <v>0</v>
      </c>
      <c r="CF467">
        <v>0</v>
      </c>
      <c r="CG467">
        <v>0</v>
      </c>
      <c r="CH467">
        <v>0</v>
      </c>
      <c r="CI467">
        <v>0</v>
      </c>
      <c r="CJ467">
        <v>0</v>
      </c>
      <c r="CK467">
        <v>0</v>
      </c>
      <c r="CL467">
        <v>0</v>
      </c>
      <c r="CM467">
        <v>0</v>
      </c>
      <c r="CN467">
        <v>0</v>
      </c>
      <c r="CO467">
        <v>0</v>
      </c>
      <c r="CP467">
        <v>0</v>
      </c>
      <c r="CQ467">
        <v>0</v>
      </c>
      <c r="CR467">
        <v>0</v>
      </c>
      <c r="CS467">
        <v>0</v>
      </c>
      <c r="CT467">
        <v>0</v>
      </c>
      <c r="CU467">
        <v>0</v>
      </c>
      <c r="CV467">
        <v>0</v>
      </c>
      <c r="CW467">
        <v>0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0</v>
      </c>
      <c r="DI467">
        <v>0</v>
      </c>
      <c r="DJ467">
        <v>0</v>
      </c>
      <c r="DK467">
        <v>0</v>
      </c>
      <c r="DL467">
        <v>0</v>
      </c>
      <c r="DM467">
        <v>0</v>
      </c>
      <c r="DN467">
        <v>0</v>
      </c>
      <c r="DO467">
        <v>0</v>
      </c>
      <c r="DP467">
        <v>0</v>
      </c>
      <c r="DQ467">
        <v>0</v>
      </c>
      <c r="DR467">
        <v>0</v>
      </c>
      <c r="DS467">
        <v>0</v>
      </c>
      <c r="DT467">
        <v>0</v>
      </c>
      <c r="DU467">
        <v>0</v>
      </c>
      <c r="DV467">
        <v>0</v>
      </c>
      <c r="DW467">
        <v>0</v>
      </c>
      <c r="DX467">
        <v>0</v>
      </c>
      <c r="DY467">
        <v>0</v>
      </c>
      <c r="DZ467">
        <v>0</v>
      </c>
      <c r="EA467">
        <v>0</v>
      </c>
      <c r="EB467">
        <v>0</v>
      </c>
      <c r="EC467">
        <v>0</v>
      </c>
      <c r="ED467">
        <v>0</v>
      </c>
      <c r="EE467">
        <v>0</v>
      </c>
      <c r="EF467">
        <v>0</v>
      </c>
      <c r="EG467">
        <v>0</v>
      </c>
      <c r="EH467">
        <v>0</v>
      </c>
      <c r="EI467">
        <v>0</v>
      </c>
      <c r="EJ467">
        <v>0</v>
      </c>
      <c r="EK467">
        <v>0</v>
      </c>
      <c r="EL467">
        <v>0</v>
      </c>
      <c r="EM467">
        <v>0</v>
      </c>
      <c r="EN467">
        <v>0</v>
      </c>
      <c r="EO467">
        <v>0</v>
      </c>
      <c r="EP467">
        <v>0</v>
      </c>
      <c r="EQ467">
        <v>0</v>
      </c>
      <c r="ER467">
        <v>0</v>
      </c>
      <c r="ES467">
        <v>0</v>
      </c>
      <c r="ET467">
        <v>0</v>
      </c>
      <c r="EU467">
        <v>0</v>
      </c>
      <c r="EV467">
        <v>0</v>
      </c>
      <c r="EW467">
        <v>0</v>
      </c>
      <c r="EX467">
        <v>0</v>
      </c>
      <c r="EY467">
        <v>0</v>
      </c>
      <c r="EZ467">
        <v>0</v>
      </c>
      <c r="FA467">
        <v>0</v>
      </c>
      <c r="FB467">
        <v>0</v>
      </c>
      <c r="FC467">
        <v>0</v>
      </c>
      <c r="FD467">
        <v>0</v>
      </c>
      <c r="FE467">
        <v>352</v>
      </c>
      <c r="FF467">
        <v>0</v>
      </c>
      <c r="FG467">
        <v>0</v>
      </c>
      <c r="FH467">
        <v>0</v>
      </c>
      <c r="FI467">
        <v>0</v>
      </c>
      <c r="FJ467">
        <v>0</v>
      </c>
      <c r="FK467">
        <v>0</v>
      </c>
      <c r="FL467">
        <v>0</v>
      </c>
      <c r="FM467">
        <v>0</v>
      </c>
      <c r="FN467">
        <v>0</v>
      </c>
      <c r="FO467">
        <v>0</v>
      </c>
      <c r="FP467">
        <v>0</v>
      </c>
    </row>
    <row r="468" spans="1:172" x14ac:dyDescent="0.2">
      <c r="A468">
        <v>7078</v>
      </c>
      <c r="B468" t="s">
        <v>416</v>
      </c>
      <c r="C468" t="s">
        <v>80</v>
      </c>
      <c r="D468" t="s">
        <v>631</v>
      </c>
      <c r="E468">
        <v>2003</v>
      </c>
      <c r="F468">
        <v>16</v>
      </c>
      <c r="G468" t="s">
        <v>777</v>
      </c>
      <c r="H468">
        <v>0</v>
      </c>
      <c r="I468">
        <v>310</v>
      </c>
      <c r="J468">
        <v>469.7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5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5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5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12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5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0</v>
      </c>
      <c r="BX468">
        <v>0</v>
      </c>
      <c r="BY468">
        <v>0</v>
      </c>
      <c r="BZ468">
        <v>0</v>
      </c>
      <c r="CA468">
        <v>0</v>
      </c>
      <c r="CB468">
        <v>0</v>
      </c>
      <c r="CC468">
        <v>0</v>
      </c>
      <c r="CD468">
        <v>0</v>
      </c>
      <c r="CE468">
        <v>0</v>
      </c>
      <c r="CF468">
        <v>0</v>
      </c>
      <c r="CG468">
        <v>6.5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0</v>
      </c>
      <c r="CO468">
        <v>0</v>
      </c>
      <c r="CP468">
        <v>0</v>
      </c>
      <c r="CQ468">
        <v>0</v>
      </c>
      <c r="CR468">
        <v>0</v>
      </c>
      <c r="CS468">
        <v>0</v>
      </c>
      <c r="CT468">
        <v>0</v>
      </c>
      <c r="CU468">
        <v>0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0</v>
      </c>
      <c r="DB468">
        <v>0</v>
      </c>
      <c r="DC468">
        <v>0</v>
      </c>
      <c r="DD468">
        <v>0</v>
      </c>
      <c r="DE468">
        <v>0</v>
      </c>
      <c r="DF468">
        <v>0</v>
      </c>
      <c r="DG468">
        <v>0</v>
      </c>
      <c r="DH468">
        <v>0</v>
      </c>
      <c r="DI468">
        <v>0</v>
      </c>
      <c r="DJ468">
        <v>0</v>
      </c>
      <c r="DK468">
        <v>0</v>
      </c>
      <c r="DL468">
        <v>0</v>
      </c>
      <c r="DM468">
        <v>0</v>
      </c>
      <c r="DN468">
        <v>0</v>
      </c>
      <c r="DO468">
        <v>0</v>
      </c>
      <c r="DP468">
        <v>0</v>
      </c>
      <c r="DQ468">
        <v>0</v>
      </c>
      <c r="DR468">
        <v>0</v>
      </c>
      <c r="DS468">
        <v>0</v>
      </c>
      <c r="DT468">
        <v>0</v>
      </c>
      <c r="DU468">
        <v>4</v>
      </c>
      <c r="DV468">
        <v>1</v>
      </c>
      <c r="DW468">
        <v>2</v>
      </c>
      <c r="DX468">
        <v>0</v>
      </c>
      <c r="DY468">
        <v>0</v>
      </c>
      <c r="DZ468">
        <v>0</v>
      </c>
      <c r="EA468">
        <v>0</v>
      </c>
      <c r="EB468">
        <v>0</v>
      </c>
      <c r="EC468">
        <v>0</v>
      </c>
      <c r="ED468">
        <v>0</v>
      </c>
      <c r="EE468">
        <v>0</v>
      </c>
      <c r="EF468">
        <v>0</v>
      </c>
      <c r="EG468">
        <v>0</v>
      </c>
      <c r="EH468">
        <v>0</v>
      </c>
      <c r="EI468">
        <v>1</v>
      </c>
      <c r="EJ468">
        <v>0</v>
      </c>
      <c r="EK468">
        <v>0</v>
      </c>
      <c r="EL468">
        <v>0</v>
      </c>
      <c r="EM468">
        <v>0</v>
      </c>
      <c r="EN468">
        <v>0</v>
      </c>
      <c r="EO468">
        <v>0</v>
      </c>
      <c r="EP468">
        <v>0</v>
      </c>
      <c r="EQ468">
        <v>0</v>
      </c>
      <c r="ER468">
        <v>0</v>
      </c>
      <c r="ES468">
        <v>0</v>
      </c>
      <c r="ET468">
        <v>0</v>
      </c>
      <c r="EU468">
        <v>0</v>
      </c>
      <c r="EV468">
        <v>0</v>
      </c>
      <c r="EW468">
        <v>0</v>
      </c>
      <c r="EX468">
        <v>0</v>
      </c>
      <c r="EY468">
        <v>0</v>
      </c>
      <c r="EZ468">
        <v>0</v>
      </c>
      <c r="FA468">
        <v>0</v>
      </c>
      <c r="FB468">
        <v>0</v>
      </c>
      <c r="FC468">
        <v>0</v>
      </c>
      <c r="FD468">
        <v>0</v>
      </c>
      <c r="FE468">
        <v>56</v>
      </c>
      <c r="FF468">
        <v>0</v>
      </c>
      <c r="FG468">
        <v>29</v>
      </c>
      <c r="FH468">
        <v>0</v>
      </c>
      <c r="FI468">
        <v>14</v>
      </c>
      <c r="FJ468">
        <v>0</v>
      </c>
      <c r="FK468">
        <v>0</v>
      </c>
      <c r="FL468">
        <v>0</v>
      </c>
      <c r="FM468">
        <v>0</v>
      </c>
      <c r="FN468">
        <v>0</v>
      </c>
      <c r="FO468">
        <v>0</v>
      </c>
      <c r="FP468">
        <v>0</v>
      </c>
    </row>
    <row r="469" spans="1:172" x14ac:dyDescent="0.2">
      <c r="A469">
        <v>7081</v>
      </c>
      <c r="B469" t="s">
        <v>417</v>
      </c>
      <c r="C469" t="s">
        <v>80</v>
      </c>
      <c r="D469" t="s">
        <v>631</v>
      </c>
      <c r="E469">
        <v>2005</v>
      </c>
      <c r="F469">
        <v>14</v>
      </c>
      <c r="G469" t="s">
        <v>788</v>
      </c>
      <c r="H469">
        <v>0</v>
      </c>
      <c r="I469">
        <v>63</v>
      </c>
      <c r="J469">
        <v>31.9</v>
      </c>
      <c r="K469">
        <v>0</v>
      </c>
      <c r="L469">
        <v>0</v>
      </c>
      <c r="M469">
        <v>0</v>
      </c>
      <c r="N469">
        <v>12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10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8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5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3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5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BX469">
        <v>0</v>
      </c>
      <c r="BY469">
        <v>0</v>
      </c>
      <c r="BZ469">
        <v>0</v>
      </c>
      <c r="CA469">
        <v>0</v>
      </c>
      <c r="CB469">
        <v>0</v>
      </c>
      <c r="CC469">
        <v>0</v>
      </c>
      <c r="CD469">
        <v>0</v>
      </c>
      <c r="CE469">
        <v>0</v>
      </c>
      <c r="CF469">
        <v>0</v>
      </c>
      <c r="CG469">
        <v>0</v>
      </c>
      <c r="CH469">
        <v>7.5</v>
      </c>
      <c r="CI469">
        <v>0</v>
      </c>
      <c r="CJ469">
        <v>0</v>
      </c>
      <c r="CK469">
        <v>0</v>
      </c>
      <c r="CL469">
        <v>0</v>
      </c>
      <c r="CM469">
        <v>0</v>
      </c>
      <c r="CN469">
        <v>0</v>
      </c>
      <c r="CO469">
        <v>0</v>
      </c>
      <c r="CP469">
        <v>0</v>
      </c>
      <c r="CQ469">
        <v>0</v>
      </c>
      <c r="CR469">
        <v>0</v>
      </c>
      <c r="CS469">
        <v>0</v>
      </c>
      <c r="CT469">
        <v>0</v>
      </c>
      <c r="CU469">
        <v>0</v>
      </c>
      <c r="CV469">
        <v>0</v>
      </c>
      <c r="CW469">
        <v>0</v>
      </c>
      <c r="CX469">
        <v>0</v>
      </c>
      <c r="CY469">
        <v>0</v>
      </c>
      <c r="CZ469">
        <v>0</v>
      </c>
      <c r="DA469">
        <v>0</v>
      </c>
      <c r="DB469">
        <v>0</v>
      </c>
      <c r="DC469">
        <v>0</v>
      </c>
      <c r="DD469">
        <v>0</v>
      </c>
      <c r="DE469">
        <v>0</v>
      </c>
      <c r="DF469">
        <v>0</v>
      </c>
      <c r="DG469">
        <v>0</v>
      </c>
      <c r="DH469">
        <v>0</v>
      </c>
      <c r="DI469">
        <v>0</v>
      </c>
      <c r="DJ469">
        <v>0</v>
      </c>
      <c r="DK469">
        <v>0</v>
      </c>
      <c r="DL469">
        <v>0</v>
      </c>
      <c r="DM469">
        <v>0</v>
      </c>
      <c r="DN469">
        <v>0</v>
      </c>
      <c r="DO469">
        <v>0</v>
      </c>
      <c r="DP469">
        <v>0</v>
      </c>
      <c r="DQ469">
        <v>0</v>
      </c>
      <c r="DR469">
        <v>0</v>
      </c>
      <c r="DS469">
        <v>0</v>
      </c>
      <c r="DT469">
        <v>0</v>
      </c>
      <c r="DU469">
        <v>0</v>
      </c>
      <c r="DV469">
        <v>0</v>
      </c>
      <c r="DW469">
        <v>1</v>
      </c>
      <c r="DX469">
        <v>2</v>
      </c>
      <c r="DY469">
        <v>0</v>
      </c>
      <c r="DZ469">
        <v>0</v>
      </c>
      <c r="EA469">
        <v>0</v>
      </c>
      <c r="EB469">
        <v>0</v>
      </c>
      <c r="EC469">
        <v>0</v>
      </c>
      <c r="ED469">
        <v>0</v>
      </c>
      <c r="EE469">
        <v>0</v>
      </c>
      <c r="EF469">
        <v>0</v>
      </c>
      <c r="EG469">
        <v>0</v>
      </c>
      <c r="EH469">
        <v>0</v>
      </c>
      <c r="EI469">
        <v>0</v>
      </c>
      <c r="EJ469">
        <v>0.5</v>
      </c>
      <c r="EK469">
        <v>0</v>
      </c>
      <c r="EL469">
        <v>0</v>
      </c>
      <c r="EM469">
        <v>0</v>
      </c>
      <c r="EN469">
        <v>0</v>
      </c>
      <c r="EO469">
        <v>0</v>
      </c>
      <c r="EP469">
        <v>0</v>
      </c>
      <c r="EQ469">
        <v>0</v>
      </c>
      <c r="ER469">
        <v>0</v>
      </c>
      <c r="ES469">
        <v>0</v>
      </c>
      <c r="ET469">
        <v>0</v>
      </c>
      <c r="EU469">
        <v>0</v>
      </c>
      <c r="EV469">
        <v>0</v>
      </c>
      <c r="EW469">
        <v>0</v>
      </c>
      <c r="EX469">
        <v>0</v>
      </c>
      <c r="EY469">
        <v>0</v>
      </c>
      <c r="EZ469">
        <v>0</v>
      </c>
      <c r="FA469">
        <v>0</v>
      </c>
      <c r="FB469">
        <v>0</v>
      </c>
      <c r="FC469">
        <v>0</v>
      </c>
      <c r="FD469">
        <v>0</v>
      </c>
      <c r="FE469">
        <v>164</v>
      </c>
      <c r="FF469">
        <v>0</v>
      </c>
      <c r="FG469">
        <v>60</v>
      </c>
      <c r="FH469">
        <v>0</v>
      </c>
      <c r="FI469">
        <v>40</v>
      </c>
      <c r="FJ469">
        <v>0</v>
      </c>
      <c r="FK469">
        <v>11</v>
      </c>
      <c r="FL469">
        <v>0</v>
      </c>
      <c r="FM469">
        <v>0</v>
      </c>
      <c r="FN469">
        <v>0</v>
      </c>
      <c r="FO469">
        <v>0</v>
      </c>
      <c r="FP469">
        <v>0</v>
      </c>
    </row>
    <row r="470" spans="1:172" x14ac:dyDescent="0.2">
      <c r="A470">
        <v>7099</v>
      </c>
      <c r="B470" t="s">
        <v>418</v>
      </c>
      <c r="C470" t="s">
        <v>78</v>
      </c>
      <c r="D470" t="s">
        <v>631</v>
      </c>
      <c r="E470">
        <v>1959</v>
      </c>
      <c r="F470">
        <v>60</v>
      </c>
      <c r="G470" t="s">
        <v>778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0</v>
      </c>
      <c r="CA470">
        <v>0</v>
      </c>
      <c r="CB470">
        <v>0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0</v>
      </c>
      <c r="CP470">
        <v>0</v>
      </c>
      <c r="CQ470">
        <v>0</v>
      </c>
      <c r="CR470">
        <v>0</v>
      </c>
      <c r="CS470">
        <v>0</v>
      </c>
      <c r="CT470">
        <v>0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0</v>
      </c>
      <c r="DC470">
        <v>0</v>
      </c>
      <c r="DD470">
        <v>0</v>
      </c>
      <c r="DE470">
        <v>0</v>
      </c>
      <c r="DF470">
        <v>0</v>
      </c>
      <c r="DG470">
        <v>0</v>
      </c>
      <c r="DH470">
        <v>0</v>
      </c>
      <c r="DI470">
        <v>0</v>
      </c>
      <c r="DJ470">
        <v>0</v>
      </c>
      <c r="DK470">
        <v>0</v>
      </c>
      <c r="DL470">
        <v>0</v>
      </c>
      <c r="DM470">
        <v>0</v>
      </c>
      <c r="DN470">
        <v>0</v>
      </c>
      <c r="DO470">
        <v>4</v>
      </c>
      <c r="DP470">
        <v>0</v>
      </c>
      <c r="DQ470">
        <v>0</v>
      </c>
      <c r="DR470">
        <v>5</v>
      </c>
      <c r="DS470">
        <v>0</v>
      </c>
      <c r="DT470">
        <v>0</v>
      </c>
      <c r="DU470">
        <v>0</v>
      </c>
      <c r="DV470">
        <v>0</v>
      </c>
      <c r="DW470">
        <v>0</v>
      </c>
      <c r="DX470">
        <v>0</v>
      </c>
      <c r="DY470">
        <v>0</v>
      </c>
      <c r="DZ470">
        <v>0</v>
      </c>
      <c r="EA470">
        <v>0</v>
      </c>
      <c r="EB470">
        <v>0</v>
      </c>
      <c r="EC470">
        <v>4</v>
      </c>
      <c r="ED470">
        <v>0</v>
      </c>
      <c r="EE470">
        <v>0</v>
      </c>
      <c r="EF470">
        <v>0</v>
      </c>
      <c r="EG470">
        <v>0</v>
      </c>
      <c r="EH470">
        <v>0</v>
      </c>
      <c r="EI470">
        <v>0</v>
      </c>
      <c r="EJ470">
        <v>0</v>
      </c>
      <c r="EK470">
        <v>0</v>
      </c>
      <c r="EL470">
        <v>0</v>
      </c>
      <c r="EM470">
        <v>0</v>
      </c>
      <c r="EN470">
        <v>0</v>
      </c>
      <c r="EO470">
        <v>0</v>
      </c>
      <c r="EP470">
        <v>0</v>
      </c>
      <c r="EQ470">
        <v>0</v>
      </c>
      <c r="ER470">
        <v>0</v>
      </c>
      <c r="ES470">
        <v>0</v>
      </c>
      <c r="ET470">
        <v>0</v>
      </c>
      <c r="EU470">
        <v>0</v>
      </c>
      <c r="EV470">
        <v>0</v>
      </c>
      <c r="EW470">
        <v>0</v>
      </c>
      <c r="EX470">
        <v>0</v>
      </c>
      <c r="EY470">
        <v>0</v>
      </c>
      <c r="EZ470">
        <v>0</v>
      </c>
      <c r="FA470">
        <v>0</v>
      </c>
      <c r="FB470">
        <v>75</v>
      </c>
      <c r="FC470">
        <v>0</v>
      </c>
      <c r="FD470">
        <v>0</v>
      </c>
      <c r="FE470">
        <v>0</v>
      </c>
      <c r="FF470">
        <v>0</v>
      </c>
      <c r="FG470">
        <v>0</v>
      </c>
      <c r="FH470">
        <v>0</v>
      </c>
      <c r="FI470">
        <v>0</v>
      </c>
      <c r="FJ470">
        <v>0</v>
      </c>
      <c r="FK470">
        <v>0</v>
      </c>
      <c r="FL470">
        <v>0</v>
      </c>
      <c r="FM470">
        <v>0</v>
      </c>
      <c r="FN470">
        <v>0</v>
      </c>
      <c r="FO470">
        <v>0</v>
      </c>
      <c r="FP470">
        <v>0</v>
      </c>
    </row>
    <row r="471" spans="1:172" x14ac:dyDescent="0.2">
      <c r="A471">
        <v>7113</v>
      </c>
      <c r="B471" t="s">
        <v>419</v>
      </c>
      <c r="C471" t="s">
        <v>47</v>
      </c>
      <c r="D471" t="s">
        <v>631</v>
      </c>
      <c r="E471">
        <v>2002</v>
      </c>
      <c r="F471">
        <v>17</v>
      </c>
      <c r="G471" t="s">
        <v>787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0.2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1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BX471">
        <v>0</v>
      </c>
      <c r="BY471">
        <v>0</v>
      </c>
      <c r="BZ471">
        <v>0</v>
      </c>
      <c r="CA471">
        <v>0</v>
      </c>
      <c r="CB471">
        <v>0</v>
      </c>
      <c r="CC471">
        <v>0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0</v>
      </c>
      <c r="CK471">
        <v>0</v>
      </c>
      <c r="CL471">
        <v>0</v>
      </c>
      <c r="CM471">
        <v>0</v>
      </c>
      <c r="CN471">
        <v>0</v>
      </c>
      <c r="CO471">
        <v>0</v>
      </c>
      <c r="CP471">
        <v>0</v>
      </c>
      <c r="CQ471">
        <v>0</v>
      </c>
      <c r="CR471">
        <v>0</v>
      </c>
      <c r="CS471">
        <v>0</v>
      </c>
      <c r="CT471">
        <v>0</v>
      </c>
      <c r="CU471">
        <v>0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0</v>
      </c>
      <c r="DB471">
        <v>0</v>
      </c>
      <c r="DC471">
        <v>0</v>
      </c>
      <c r="DD471">
        <v>0</v>
      </c>
      <c r="DE471">
        <v>0</v>
      </c>
      <c r="DF471">
        <v>0</v>
      </c>
      <c r="DG471">
        <v>0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0</v>
      </c>
      <c r="DN471">
        <v>0</v>
      </c>
      <c r="DO471">
        <v>0</v>
      </c>
      <c r="DP471">
        <v>0</v>
      </c>
      <c r="DQ471">
        <v>0</v>
      </c>
      <c r="DR471">
        <v>0</v>
      </c>
      <c r="DS471">
        <v>0</v>
      </c>
      <c r="DT471">
        <v>0</v>
      </c>
      <c r="DU471">
        <v>0</v>
      </c>
      <c r="DV471">
        <v>0</v>
      </c>
      <c r="DW471">
        <v>0</v>
      </c>
      <c r="DX471">
        <v>0</v>
      </c>
      <c r="DY471">
        <v>0</v>
      </c>
      <c r="DZ471">
        <v>0</v>
      </c>
      <c r="EA471">
        <v>0</v>
      </c>
      <c r="EB471">
        <v>0</v>
      </c>
      <c r="EC471">
        <v>0</v>
      </c>
      <c r="ED471">
        <v>0</v>
      </c>
      <c r="EE471">
        <v>0</v>
      </c>
      <c r="EF471">
        <v>0</v>
      </c>
      <c r="EG471">
        <v>0</v>
      </c>
      <c r="EH471">
        <v>0</v>
      </c>
      <c r="EI471">
        <v>0</v>
      </c>
      <c r="EJ471">
        <v>0</v>
      </c>
      <c r="EK471">
        <v>0</v>
      </c>
      <c r="EL471">
        <v>0</v>
      </c>
      <c r="EM471">
        <v>0</v>
      </c>
      <c r="EN471">
        <v>0</v>
      </c>
      <c r="EO471">
        <v>0</v>
      </c>
      <c r="EP471">
        <v>0</v>
      </c>
      <c r="EQ471">
        <v>0</v>
      </c>
      <c r="ER471">
        <v>0</v>
      </c>
      <c r="ES471">
        <v>0</v>
      </c>
      <c r="ET471">
        <v>0</v>
      </c>
      <c r="EU471">
        <v>0</v>
      </c>
      <c r="EV471">
        <v>0</v>
      </c>
      <c r="EW471">
        <v>0</v>
      </c>
      <c r="EX471">
        <v>0</v>
      </c>
      <c r="EY471">
        <v>0</v>
      </c>
      <c r="EZ471">
        <v>0</v>
      </c>
      <c r="FA471">
        <v>0</v>
      </c>
      <c r="FB471">
        <v>0</v>
      </c>
      <c r="FC471">
        <v>0</v>
      </c>
      <c r="FD471">
        <v>0</v>
      </c>
      <c r="FE471">
        <v>522</v>
      </c>
      <c r="FF471">
        <v>0</v>
      </c>
      <c r="FG471">
        <v>281</v>
      </c>
      <c r="FH471">
        <v>0</v>
      </c>
      <c r="FI471">
        <v>243</v>
      </c>
      <c r="FJ471">
        <v>0</v>
      </c>
      <c r="FK471">
        <v>0</v>
      </c>
      <c r="FL471">
        <v>0</v>
      </c>
      <c r="FM471">
        <v>0</v>
      </c>
      <c r="FN471">
        <v>0</v>
      </c>
      <c r="FO471">
        <v>0</v>
      </c>
      <c r="FP471">
        <v>0</v>
      </c>
    </row>
    <row r="472" spans="1:172" x14ac:dyDescent="0.2">
      <c r="A472">
        <v>7119</v>
      </c>
      <c r="B472" t="s">
        <v>954</v>
      </c>
      <c r="C472" t="s">
        <v>61</v>
      </c>
      <c r="D472" t="s">
        <v>631</v>
      </c>
      <c r="E472">
        <v>1972</v>
      </c>
      <c r="F472">
        <v>47</v>
      </c>
      <c r="G472" t="s">
        <v>780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BX472">
        <v>0</v>
      </c>
      <c r="BY472">
        <v>0</v>
      </c>
      <c r="BZ472">
        <v>0</v>
      </c>
      <c r="CA472">
        <v>0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0</v>
      </c>
      <c r="CK472">
        <v>0</v>
      </c>
      <c r="CL472">
        <v>0</v>
      </c>
      <c r="CM472">
        <v>0</v>
      </c>
      <c r="CN472">
        <v>0</v>
      </c>
      <c r="CO472">
        <v>0</v>
      </c>
      <c r="CP472">
        <v>0</v>
      </c>
      <c r="CQ472">
        <v>0</v>
      </c>
      <c r="CR472">
        <v>0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0</v>
      </c>
      <c r="DG472">
        <v>0</v>
      </c>
      <c r="DH472">
        <v>0</v>
      </c>
      <c r="DI472">
        <v>0</v>
      </c>
      <c r="DJ472">
        <v>0</v>
      </c>
      <c r="DK472">
        <v>0</v>
      </c>
      <c r="DL472">
        <v>0</v>
      </c>
      <c r="DM472">
        <v>0</v>
      </c>
      <c r="DN472">
        <v>0</v>
      </c>
      <c r="DO472">
        <v>0</v>
      </c>
      <c r="DP472">
        <v>0</v>
      </c>
      <c r="DQ472">
        <v>0</v>
      </c>
      <c r="DR472">
        <v>0</v>
      </c>
      <c r="DS472">
        <v>0</v>
      </c>
      <c r="DT472">
        <v>0</v>
      </c>
      <c r="DU472">
        <v>0</v>
      </c>
      <c r="DV472">
        <v>0</v>
      </c>
      <c r="DW472">
        <v>0</v>
      </c>
      <c r="DX472">
        <v>0</v>
      </c>
      <c r="DY472">
        <v>0</v>
      </c>
      <c r="DZ472">
        <v>0</v>
      </c>
      <c r="EA472">
        <v>0</v>
      </c>
      <c r="EB472">
        <v>0</v>
      </c>
      <c r="EC472">
        <v>0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0</v>
      </c>
      <c r="EJ472">
        <v>0</v>
      </c>
      <c r="EK472">
        <v>0</v>
      </c>
      <c r="EL472">
        <v>0</v>
      </c>
      <c r="EM472">
        <v>0</v>
      </c>
      <c r="EN472">
        <v>0</v>
      </c>
      <c r="EO472">
        <v>0</v>
      </c>
      <c r="EP472">
        <v>0</v>
      </c>
      <c r="EQ472">
        <v>0</v>
      </c>
      <c r="ER472">
        <v>0</v>
      </c>
      <c r="ES472">
        <v>0</v>
      </c>
      <c r="ET472">
        <v>0</v>
      </c>
      <c r="EU472">
        <v>0</v>
      </c>
      <c r="EV472">
        <v>0</v>
      </c>
      <c r="EW472">
        <v>0</v>
      </c>
      <c r="EX472">
        <v>0</v>
      </c>
      <c r="EY472">
        <v>0</v>
      </c>
      <c r="EZ472">
        <v>0</v>
      </c>
      <c r="FA472">
        <v>0</v>
      </c>
      <c r="FB472">
        <v>0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0</v>
      </c>
      <c r="FI472">
        <v>0</v>
      </c>
      <c r="FJ472">
        <v>0</v>
      </c>
      <c r="FK472">
        <v>0</v>
      </c>
      <c r="FL472">
        <v>0</v>
      </c>
      <c r="FM472">
        <v>0</v>
      </c>
      <c r="FN472">
        <v>0</v>
      </c>
      <c r="FO472">
        <v>0</v>
      </c>
      <c r="FP472">
        <v>0</v>
      </c>
    </row>
    <row r="473" spans="1:172" x14ac:dyDescent="0.2">
      <c r="A473">
        <v>7154</v>
      </c>
      <c r="B473" t="s">
        <v>736</v>
      </c>
      <c r="C473" t="s">
        <v>41</v>
      </c>
      <c r="D473" t="s">
        <v>631</v>
      </c>
      <c r="E473">
        <v>2001</v>
      </c>
      <c r="F473">
        <v>18</v>
      </c>
      <c r="G473" t="s">
        <v>785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BX473">
        <v>0</v>
      </c>
      <c r="BY473">
        <v>0</v>
      </c>
      <c r="BZ473">
        <v>0</v>
      </c>
      <c r="CA473">
        <v>0</v>
      </c>
      <c r="CB473">
        <v>0</v>
      </c>
      <c r="CC473">
        <v>0</v>
      </c>
      <c r="CD473">
        <v>0</v>
      </c>
      <c r="CE473">
        <v>0</v>
      </c>
      <c r="CF473">
        <v>0</v>
      </c>
      <c r="CG473">
        <v>0</v>
      </c>
      <c r="CH473">
        <v>0</v>
      </c>
      <c r="CI473">
        <v>0</v>
      </c>
      <c r="CJ473">
        <v>0</v>
      </c>
      <c r="CK473">
        <v>0</v>
      </c>
      <c r="CL473">
        <v>0</v>
      </c>
      <c r="CM473">
        <v>0</v>
      </c>
      <c r="CN473">
        <v>0</v>
      </c>
      <c r="CO473">
        <v>0</v>
      </c>
      <c r="CP473">
        <v>0</v>
      </c>
      <c r="CQ473">
        <v>0</v>
      </c>
      <c r="CR473">
        <v>0</v>
      </c>
      <c r="CS473">
        <v>0</v>
      </c>
      <c r="CT473">
        <v>0</v>
      </c>
      <c r="CU473">
        <v>0</v>
      </c>
      <c r="CV473">
        <v>0</v>
      </c>
      <c r="CW473">
        <v>0</v>
      </c>
      <c r="CX473">
        <v>0</v>
      </c>
      <c r="CY473">
        <v>0</v>
      </c>
      <c r="CZ473">
        <v>0</v>
      </c>
      <c r="DA473">
        <v>0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0</v>
      </c>
      <c r="DL473">
        <v>0</v>
      </c>
      <c r="DM473">
        <v>0</v>
      </c>
      <c r="DN473">
        <v>0</v>
      </c>
      <c r="DO473">
        <v>0</v>
      </c>
      <c r="DP473">
        <v>0</v>
      </c>
      <c r="DQ473">
        <v>0</v>
      </c>
      <c r="DR473">
        <v>0</v>
      </c>
      <c r="DS473">
        <v>0</v>
      </c>
      <c r="DT473">
        <v>0</v>
      </c>
      <c r="DU473">
        <v>0</v>
      </c>
      <c r="DV473">
        <v>0</v>
      </c>
      <c r="DW473">
        <v>0.5</v>
      </c>
      <c r="DX473">
        <v>0</v>
      </c>
      <c r="DY473">
        <v>0</v>
      </c>
      <c r="DZ473">
        <v>0</v>
      </c>
      <c r="EA473">
        <v>0</v>
      </c>
      <c r="EB473">
        <v>0</v>
      </c>
      <c r="EC473">
        <v>0</v>
      </c>
      <c r="ED473">
        <v>0</v>
      </c>
      <c r="EE473">
        <v>0</v>
      </c>
      <c r="EF473">
        <v>0</v>
      </c>
      <c r="EG473">
        <v>0</v>
      </c>
      <c r="EH473">
        <v>0</v>
      </c>
      <c r="EI473">
        <v>0</v>
      </c>
      <c r="EJ473">
        <v>0</v>
      </c>
      <c r="EK473">
        <v>0</v>
      </c>
      <c r="EL473">
        <v>0</v>
      </c>
      <c r="EM473">
        <v>0</v>
      </c>
      <c r="EN473">
        <v>0</v>
      </c>
      <c r="EO473">
        <v>0</v>
      </c>
      <c r="EP473">
        <v>0</v>
      </c>
      <c r="EQ473">
        <v>0</v>
      </c>
      <c r="ER473">
        <v>0</v>
      </c>
      <c r="ES473">
        <v>0</v>
      </c>
      <c r="ET473">
        <v>0</v>
      </c>
      <c r="EU473">
        <v>0</v>
      </c>
      <c r="EV473">
        <v>0</v>
      </c>
      <c r="EW473">
        <v>0</v>
      </c>
      <c r="EX473">
        <v>0</v>
      </c>
      <c r="EY473">
        <v>0</v>
      </c>
      <c r="EZ473">
        <v>0</v>
      </c>
      <c r="FA473">
        <v>0</v>
      </c>
      <c r="FB473">
        <v>0</v>
      </c>
      <c r="FC473">
        <v>0</v>
      </c>
      <c r="FD473">
        <v>0</v>
      </c>
      <c r="FE473">
        <v>0</v>
      </c>
      <c r="FF473">
        <v>0</v>
      </c>
      <c r="FG473">
        <v>0</v>
      </c>
      <c r="FH473">
        <v>0</v>
      </c>
      <c r="FI473">
        <v>0</v>
      </c>
      <c r="FJ473">
        <v>0</v>
      </c>
      <c r="FK473">
        <v>0</v>
      </c>
      <c r="FL473">
        <v>0</v>
      </c>
      <c r="FM473">
        <v>0</v>
      </c>
      <c r="FN473">
        <v>0</v>
      </c>
      <c r="FO473">
        <v>0</v>
      </c>
      <c r="FP473">
        <v>0</v>
      </c>
    </row>
    <row r="474" spans="1:172" x14ac:dyDescent="0.2">
      <c r="A474">
        <v>7184</v>
      </c>
      <c r="B474" t="s">
        <v>420</v>
      </c>
      <c r="C474" t="s">
        <v>65</v>
      </c>
      <c r="D474" t="s">
        <v>631</v>
      </c>
      <c r="E474">
        <v>1999</v>
      </c>
      <c r="F474">
        <v>20</v>
      </c>
      <c r="G474" t="s">
        <v>776</v>
      </c>
      <c r="H474">
        <v>0</v>
      </c>
      <c r="I474">
        <v>0</v>
      </c>
      <c r="J474">
        <v>63.8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7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5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20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BX474">
        <v>20</v>
      </c>
      <c r="BY474">
        <v>0</v>
      </c>
      <c r="BZ474">
        <v>0</v>
      </c>
      <c r="CA474">
        <v>0</v>
      </c>
      <c r="CB474">
        <v>0</v>
      </c>
      <c r="CC474">
        <v>0</v>
      </c>
      <c r="CD474">
        <v>0</v>
      </c>
      <c r="CE474">
        <v>0</v>
      </c>
      <c r="CF474">
        <v>2</v>
      </c>
      <c r="CG474">
        <v>0</v>
      </c>
      <c r="CH474">
        <v>0</v>
      </c>
      <c r="CI474">
        <v>0</v>
      </c>
      <c r="CJ474">
        <v>0</v>
      </c>
      <c r="CK474">
        <v>0</v>
      </c>
      <c r="CL474">
        <v>0</v>
      </c>
      <c r="CM474">
        <v>0</v>
      </c>
      <c r="CN474">
        <v>20</v>
      </c>
      <c r="CO474">
        <v>0</v>
      </c>
      <c r="CP474">
        <v>0</v>
      </c>
      <c r="CQ474">
        <v>0</v>
      </c>
      <c r="CR474">
        <v>0</v>
      </c>
      <c r="CS474">
        <v>0</v>
      </c>
      <c r="CT474">
        <v>0</v>
      </c>
      <c r="CU474">
        <v>0</v>
      </c>
      <c r="CV474">
        <v>0</v>
      </c>
      <c r="CW474">
        <v>0</v>
      </c>
      <c r="CX474">
        <v>8</v>
      </c>
      <c r="CY474">
        <v>0</v>
      </c>
      <c r="CZ474">
        <v>0</v>
      </c>
      <c r="DA474">
        <v>0</v>
      </c>
      <c r="DB474">
        <v>0</v>
      </c>
      <c r="DC474">
        <v>0</v>
      </c>
      <c r="DD474">
        <v>0</v>
      </c>
      <c r="DE474">
        <v>0</v>
      </c>
      <c r="DF474">
        <v>0</v>
      </c>
      <c r="DG474">
        <v>0</v>
      </c>
      <c r="DH474">
        <v>0</v>
      </c>
      <c r="DI474">
        <v>0</v>
      </c>
      <c r="DJ474">
        <v>0</v>
      </c>
      <c r="DK474">
        <v>0</v>
      </c>
      <c r="DL474">
        <v>0</v>
      </c>
      <c r="DM474">
        <v>0</v>
      </c>
      <c r="DN474">
        <v>0</v>
      </c>
      <c r="DO474">
        <v>0</v>
      </c>
      <c r="DP474">
        <v>0</v>
      </c>
      <c r="DQ474">
        <v>0</v>
      </c>
      <c r="DR474">
        <v>0</v>
      </c>
      <c r="DS474">
        <v>0</v>
      </c>
      <c r="DT474">
        <v>0</v>
      </c>
      <c r="DU474">
        <v>0</v>
      </c>
      <c r="DV474">
        <v>0</v>
      </c>
      <c r="DW474">
        <v>0</v>
      </c>
      <c r="DX474">
        <v>0</v>
      </c>
      <c r="DY474">
        <v>0</v>
      </c>
      <c r="DZ474">
        <v>0</v>
      </c>
      <c r="EA474">
        <v>0</v>
      </c>
      <c r="EB474">
        <v>0</v>
      </c>
      <c r="EC474">
        <v>0</v>
      </c>
      <c r="ED474">
        <v>0</v>
      </c>
      <c r="EE474">
        <v>0</v>
      </c>
      <c r="EF474">
        <v>20</v>
      </c>
      <c r="EG474">
        <v>0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0</v>
      </c>
      <c r="EQ474">
        <v>0</v>
      </c>
      <c r="ER474">
        <v>0</v>
      </c>
      <c r="ES474">
        <v>8</v>
      </c>
      <c r="ET474">
        <v>0</v>
      </c>
      <c r="EU474">
        <v>0</v>
      </c>
      <c r="EV474">
        <v>0</v>
      </c>
      <c r="EW474">
        <v>0</v>
      </c>
      <c r="EX474">
        <v>0</v>
      </c>
      <c r="EY474">
        <v>0</v>
      </c>
      <c r="EZ474">
        <v>0</v>
      </c>
      <c r="FA474">
        <v>12</v>
      </c>
      <c r="FB474">
        <v>0</v>
      </c>
      <c r="FC474">
        <v>0</v>
      </c>
      <c r="FD474">
        <v>2</v>
      </c>
      <c r="FE474">
        <v>282</v>
      </c>
      <c r="FF474">
        <v>0</v>
      </c>
      <c r="FG474">
        <v>89</v>
      </c>
      <c r="FH474">
        <v>0</v>
      </c>
      <c r="FI474">
        <v>0</v>
      </c>
      <c r="FJ474">
        <v>0</v>
      </c>
      <c r="FK474">
        <v>0</v>
      </c>
      <c r="FL474">
        <v>0</v>
      </c>
      <c r="FM474">
        <v>0</v>
      </c>
      <c r="FN474">
        <v>0</v>
      </c>
      <c r="FO474">
        <v>0</v>
      </c>
      <c r="FP474">
        <v>0</v>
      </c>
    </row>
    <row r="475" spans="1:172" x14ac:dyDescent="0.2">
      <c r="A475">
        <v>7230</v>
      </c>
      <c r="B475" t="s">
        <v>421</v>
      </c>
      <c r="C475" t="s">
        <v>79</v>
      </c>
      <c r="D475" t="s">
        <v>631</v>
      </c>
      <c r="E475">
        <v>2004</v>
      </c>
      <c r="F475">
        <v>15</v>
      </c>
      <c r="G475" t="s">
        <v>786</v>
      </c>
      <c r="H475">
        <v>0</v>
      </c>
      <c r="I475">
        <v>0</v>
      </c>
      <c r="J475">
        <v>265.60000000000002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10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8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5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5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0</v>
      </c>
      <c r="CB475">
        <v>0</v>
      </c>
      <c r="CC475">
        <v>0</v>
      </c>
      <c r="CD475">
        <v>0</v>
      </c>
      <c r="CE475">
        <v>0</v>
      </c>
      <c r="CF475">
        <v>0</v>
      </c>
      <c r="CG475">
        <v>2</v>
      </c>
      <c r="CH475">
        <v>0</v>
      </c>
      <c r="CI475">
        <v>0</v>
      </c>
      <c r="CJ475">
        <v>0</v>
      </c>
      <c r="CK475">
        <v>0</v>
      </c>
      <c r="CL475">
        <v>0</v>
      </c>
      <c r="CM475">
        <v>0</v>
      </c>
      <c r="CN475">
        <v>0</v>
      </c>
      <c r="CO475">
        <v>0</v>
      </c>
      <c r="CP475">
        <v>0</v>
      </c>
      <c r="CQ475">
        <v>0</v>
      </c>
      <c r="CR475">
        <v>1.5</v>
      </c>
      <c r="CS475">
        <v>0</v>
      </c>
      <c r="CT475">
        <v>0</v>
      </c>
      <c r="CU475">
        <v>0</v>
      </c>
      <c r="CV475">
        <v>0</v>
      </c>
      <c r="CW475">
        <v>0</v>
      </c>
      <c r="CX475">
        <v>0</v>
      </c>
      <c r="CY475">
        <v>0</v>
      </c>
      <c r="CZ475">
        <v>0</v>
      </c>
      <c r="DA475">
        <v>4</v>
      </c>
      <c r="DB475">
        <v>0</v>
      </c>
      <c r="DC475">
        <v>0</v>
      </c>
      <c r="DD475">
        <v>0</v>
      </c>
      <c r="DE475">
        <v>0</v>
      </c>
      <c r="DF475">
        <v>0</v>
      </c>
      <c r="DG475">
        <v>0</v>
      </c>
      <c r="DH475">
        <v>0</v>
      </c>
      <c r="DI475">
        <v>0</v>
      </c>
      <c r="DJ475">
        <v>0</v>
      </c>
      <c r="DK475">
        <v>0</v>
      </c>
      <c r="DL475">
        <v>0</v>
      </c>
      <c r="DM475">
        <v>0</v>
      </c>
      <c r="DN475">
        <v>0</v>
      </c>
      <c r="DO475">
        <v>0</v>
      </c>
      <c r="DP475">
        <v>0</v>
      </c>
      <c r="DQ475">
        <v>0</v>
      </c>
      <c r="DR475">
        <v>0</v>
      </c>
      <c r="DS475">
        <v>0</v>
      </c>
      <c r="DT475">
        <v>0</v>
      </c>
      <c r="DU475">
        <v>0</v>
      </c>
      <c r="DV475">
        <v>0</v>
      </c>
      <c r="DW475">
        <v>1</v>
      </c>
      <c r="DX475">
        <v>4</v>
      </c>
      <c r="DY475">
        <v>0</v>
      </c>
      <c r="DZ475">
        <v>0</v>
      </c>
      <c r="EA475">
        <v>0</v>
      </c>
      <c r="EB475">
        <v>0</v>
      </c>
      <c r="EC475">
        <v>0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0</v>
      </c>
      <c r="EJ475">
        <v>2</v>
      </c>
      <c r="EK475">
        <v>0</v>
      </c>
      <c r="EL475">
        <v>0</v>
      </c>
      <c r="EM475">
        <v>0</v>
      </c>
      <c r="EN475">
        <v>0</v>
      </c>
      <c r="EO475">
        <v>0</v>
      </c>
      <c r="EP475">
        <v>0</v>
      </c>
      <c r="EQ475">
        <v>0</v>
      </c>
      <c r="ER475">
        <v>0</v>
      </c>
      <c r="ES475">
        <v>0</v>
      </c>
      <c r="ET475">
        <v>0</v>
      </c>
      <c r="EU475">
        <v>0</v>
      </c>
      <c r="EV475">
        <v>0</v>
      </c>
      <c r="EW475">
        <v>0</v>
      </c>
      <c r="EX475">
        <v>0</v>
      </c>
      <c r="EY475">
        <v>0</v>
      </c>
      <c r="EZ475">
        <v>0</v>
      </c>
      <c r="FA475">
        <v>0</v>
      </c>
      <c r="FB475">
        <v>0</v>
      </c>
      <c r="FC475">
        <v>0</v>
      </c>
      <c r="FD475">
        <v>0</v>
      </c>
      <c r="FE475">
        <v>112</v>
      </c>
      <c r="FF475">
        <v>0</v>
      </c>
      <c r="FG475">
        <v>51</v>
      </c>
      <c r="FH475">
        <v>0</v>
      </c>
      <c r="FI475">
        <v>31</v>
      </c>
      <c r="FJ475">
        <v>0</v>
      </c>
      <c r="FK475">
        <v>0</v>
      </c>
      <c r="FL475">
        <v>0</v>
      </c>
      <c r="FM475">
        <v>0</v>
      </c>
      <c r="FN475">
        <v>0</v>
      </c>
      <c r="FO475">
        <v>0</v>
      </c>
      <c r="FP475">
        <v>0</v>
      </c>
    </row>
    <row r="476" spans="1:172" x14ac:dyDescent="0.2">
      <c r="A476">
        <v>7239</v>
      </c>
      <c r="B476" t="s">
        <v>422</v>
      </c>
      <c r="C476" t="s">
        <v>92</v>
      </c>
      <c r="D476" t="s">
        <v>631</v>
      </c>
      <c r="E476">
        <v>2005</v>
      </c>
      <c r="F476">
        <v>14</v>
      </c>
      <c r="G476" t="s">
        <v>788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2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2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1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0</v>
      </c>
      <c r="BX476">
        <v>0</v>
      </c>
      <c r="BY476">
        <v>0</v>
      </c>
      <c r="BZ476">
        <v>0</v>
      </c>
      <c r="CA476">
        <v>0</v>
      </c>
      <c r="CB476">
        <v>0</v>
      </c>
      <c r="CC476">
        <v>0</v>
      </c>
      <c r="CD476">
        <v>0</v>
      </c>
      <c r="CE476">
        <v>0</v>
      </c>
      <c r="CF476">
        <v>0</v>
      </c>
      <c r="CG476">
        <v>0</v>
      </c>
      <c r="CH476">
        <v>0</v>
      </c>
      <c r="CI476">
        <v>0</v>
      </c>
      <c r="CJ476">
        <v>0</v>
      </c>
      <c r="CK476">
        <v>0</v>
      </c>
      <c r="CL476">
        <v>0</v>
      </c>
      <c r="CM476">
        <v>0</v>
      </c>
      <c r="CN476">
        <v>0</v>
      </c>
      <c r="CO476">
        <v>0</v>
      </c>
      <c r="CP476">
        <v>0</v>
      </c>
      <c r="CQ476">
        <v>0</v>
      </c>
      <c r="CR476">
        <v>0</v>
      </c>
      <c r="CS476">
        <v>0</v>
      </c>
      <c r="CT476">
        <v>0</v>
      </c>
      <c r="CU476">
        <v>0</v>
      </c>
      <c r="CV476">
        <v>0</v>
      </c>
      <c r="CW476">
        <v>0</v>
      </c>
      <c r="CX476">
        <v>0</v>
      </c>
      <c r="CY476">
        <v>0</v>
      </c>
      <c r="CZ476">
        <v>0</v>
      </c>
      <c r="DA476">
        <v>0</v>
      </c>
      <c r="DB476">
        <v>0</v>
      </c>
      <c r="DC476">
        <v>0</v>
      </c>
      <c r="DD476">
        <v>0</v>
      </c>
      <c r="DE476">
        <v>0</v>
      </c>
      <c r="DF476">
        <v>0</v>
      </c>
      <c r="DG476">
        <v>0</v>
      </c>
      <c r="DH476">
        <v>0</v>
      </c>
      <c r="DI476">
        <v>0</v>
      </c>
      <c r="DJ476">
        <v>0</v>
      </c>
      <c r="DK476">
        <v>0</v>
      </c>
      <c r="DL476">
        <v>0</v>
      </c>
      <c r="DM476">
        <v>0</v>
      </c>
      <c r="DN476">
        <v>0</v>
      </c>
      <c r="DO476">
        <v>0</v>
      </c>
      <c r="DP476">
        <v>0</v>
      </c>
      <c r="DQ476">
        <v>0</v>
      </c>
      <c r="DR476">
        <v>0</v>
      </c>
      <c r="DS476">
        <v>0</v>
      </c>
      <c r="DT476">
        <v>0</v>
      </c>
      <c r="DU476">
        <v>0</v>
      </c>
      <c r="DV476">
        <v>0</v>
      </c>
      <c r="DW476">
        <v>0</v>
      </c>
      <c r="DX476">
        <v>1</v>
      </c>
      <c r="DY476">
        <v>0</v>
      </c>
      <c r="DZ476">
        <v>0</v>
      </c>
      <c r="EA476">
        <v>0</v>
      </c>
      <c r="EB476">
        <v>0</v>
      </c>
      <c r="EC476">
        <v>0</v>
      </c>
      <c r="ED476">
        <v>0</v>
      </c>
      <c r="EE476">
        <v>0</v>
      </c>
      <c r="EF476">
        <v>0</v>
      </c>
      <c r="EG476">
        <v>0</v>
      </c>
      <c r="EH476">
        <v>0</v>
      </c>
      <c r="EI476">
        <v>0</v>
      </c>
      <c r="EJ476">
        <v>0</v>
      </c>
      <c r="EK476">
        <v>0</v>
      </c>
      <c r="EL476">
        <v>0</v>
      </c>
      <c r="EM476">
        <v>0</v>
      </c>
      <c r="EN476">
        <v>0</v>
      </c>
      <c r="EO476">
        <v>0</v>
      </c>
      <c r="EP476">
        <v>0</v>
      </c>
      <c r="EQ476">
        <v>0</v>
      </c>
      <c r="ER476">
        <v>0</v>
      </c>
      <c r="ES476">
        <v>0</v>
      </c>
      <c r="ET476">
        <v>0</v>
      </c>
      <c r="EU476">
        <v>0</v>
      </c>
      <c r="EV476">
        <v>0</v>
      </c>
      <c r="EW476">
        <v>0</v>
      </c>
      <c r="EX476">
        <v>0</v>
      </c>
      <c r="EY476">
        <v>0</v>
      </c>
      <c r="EZ476">
        <v>0</v>
      </c>
      <c r="FA476">
        <v>0</v>
      </c>
      <c r="FB476">
        <v>0</v>
      </c>
      <c r="FC476">
        <v>0</v>
      </c>
      <c r="FD476">
        <v>0</v>
      </c>
      <c r="FE476">
        <v>415</v>
      </c>
      <c r="FF476">
        <v>0</v>
      </c>
      <c r="FG476">
        <v>197</v>
      </c>
      <c r="FH476">
        <v>0</v>
      </c>
      <c r="FI476">
        <v>161</v>
      </c>
      <c r="FJ476">
        <v>0</v>
      </c>
      <c r="FK476">
        <v>69</v>
      </c>
      <c r="FL476">
        <v>0</v>
      </c>
      <c r="FM476">
        <v>0</v>
      </c>
      <c r="FN476">
        <v>0</v>
      </c>
      <c r="FO476">
        <v>0</v>
      </c>
      <c r="FP476">
        <v>0</v>
      </c>
    </row>
    <row r="477" spans="1:172" x14ac:dyDescent="0.2">
      <c r="A477">
        <v>7242</v>
      </c>
      <c r="B477" t="s">
        <v>1000</v>
      </c>
      <c r="C477" t="s">
        <v>50</v>
      </c>
      <c r="D477" t="s">
        <v>631</v>
      </c>
      <c r="E477">
        <v>1998</v>
      </c>
      <c r="F477">
        <v>21</v>
      </c>
      <c r="G477" t="s">
        <v>784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1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BX477">
        <v>0</v>
      </c>
      <c r="BY477">
        <v>0</v>
      </c>
      <c r="BZ477">
        <v>0</v>
      </c>
      <c r="CA477">
        <v>0</v>
      </c>
      <c r="CB477">
        <v>0</v>
      </c>
      <c r="CC477">
        <v>0</v>
      </c>
      <c r="CD477">
        <v>0</v>
      </c>
      <c r="CE477">
        <v>0</v>
      </c>
      <c r="CF477">
        <v>0</v>
      </c>
      <c r="CG477">
        <v>0</v>
      </c>
      <c r="CH477">
        <v>0</v>
      </c>
      <c r="CI477">
        <v>0</v>
      </c>
      <c r="CJ477">
        <v>0</v>
      </c>
      <c r="CK477">
        <v>0</v>
      </c>
      <c r="CL477">
        <v>0</v>
      </c>
      <c r="CM477">
        <v>0</v>
      </c>
      <c r="CN477">
        <v>0</v>
      </c>
      <c r="CO477">
        <v>0</v>
      </c>
      <c r="CP477">
        <v>0</v>
      </c>
      <c r="CQ477">
        <v>0</v>
      </c>
      <c r="CR477">
        <v>0</v>
      </c>
      <c r="CS477">
        <v>0</v>
      </c>
      <c r="CT477">
        <v>0</v>
      </c>
      <c r="CU477">
        <v>0</v>
      </c>
      <c r="CV477">
        <v>0</v>
      </c>
      <c r="CW477">
        <v>0</v>
      </c>
      <c r="CX477">
        <v>0</v>
      </c>
      <c r="CY477">
        <v>0</v>
      </c>
      <c r="CZ477">
        <v>0</v>
      </c>
      <c r="DA477">
        <v>0</v>
      </c>
      <c r="DB477">
        <v>0</v>
      </c>
      <c r="DC477">
        <v>0</v>
      </c>
      <c r="DD477">
        <v>0</v>
      </c>
      <c r="DE477">
        <v>0</v>
      </c>
      <c r="DF477">
        <v>0</v>
      </c>
      <c r="DG477">
        <v>0</v>
      </c>
      <c r="DH477">
        <v>0</v>
      </c>
      <c r="DI477">
        <v>0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0</v>
      </c>
      <c r="DP477">
        <v>0</v>
      </c>
      <c r="DQ477">
        <v>0</v>
      </c>
      <c r="DR477">
        <v>0</v>
      </c>
      <c r="DS477">
        <v>0</v>
      </c>
      <c r="DT477">
        <v>0</v>
      </c>
      <c r="DU477">
        <v>0</v>
      </c>
      <c r="DV477">
        <v>0</v>
      </c>
      <c r="DW477">
        <v>0</v>
      </c>
      <c r="DX477">
        <v>0</v>
      </c>
      <c r="DY477">
        <v>0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0</v>
      </c>
      <c r="EF477">
        <v>0</v>
      </c>
      <c r="EG477">
        <v>0</v>
      </c>
      <c r="EH477">
        <v>0</v>
      </c>
      <c r="EI477">
        <v>0</v>
      </c>
      <c r="EJ477">
        <v>0</v>
      </c>
      <c r="EK477">
        <v>0</v>
      </c>
      <c r="EL477">
        <v>0</v>
      </c>
      <c r="EM477">
        <v>0</v>
      </c>
      <c r="EN477">
        <v>0</v>
      </c>
      <c r="EO477">
        <v>0</v>
      </c>
      <c r="EP477">
        <v>0</v>
      </c>
      <c r="EQ477">
        <v>0</v>
      </c>
      <c r="ER477">
        <v>0</v>
      </c>
      <c r="ES477">
        <v>0</v>
      </c>
      <c r="ET477">
        <v>0</v>
      </c>
      <c r="EU477">
        <v>0</v>
      </c>
      <c r="EV477">
        <v>0</v>
      </c>
      <c r="EW477">
        <v>0</v>
      </c>
      <c r="EX477">
        <v>0</v>
      </c>
      <c r="EY477">
        <v>0</v>
      </c>
      <c r="EZ477">
        <v>0</v>
      </c>
      <c r="FA477">
        <v>0</v>
      </c>
      <c r="FB477">
        <v>0</v>
      </c>
      <c r="FC477">
        <v>0</v>
      </c>
      <c r="FD477">
        <v>0</v>
      </c>
      <c r="FE477">
        <v>492</v>
      </c>
      <c r="FF477">
        <v>0</v>
      </c>
      <c r="FG477">
        <v>0</v>
      </c>
      <c r="FH477">
        <v>0</v>
      </c>
      <c r="FI477">
        <v>0</v>
      </c>
      <c r="FJ477">
        <v>0</v>
      </c>
      <c r="FK477">
        <v>0</v>
      </c>
      <c r="FL477">
        <v>0</v>
      </c>
      <c r="FM477">
        <v>0</v>
      </c>
      <c r="FN477">
        <v>0</v>
      </c>
      <c r="FO477">
        <v>0</v>
      </c>
      <c r="FP477">
        <v>0</v>
      </c>
    </row>
    <row r="478" spans="1:172" x14ac:dyDescent="0.2">
      <c r="A478">
        <v>7265</v>
      </c>
      <c r="B478" t="s">
        <v>555</v>
      </c>
      <c r="C478" t="s">
        <v>44</v>
      </c>
      <c r="D478" t="s">
        <v>632</v>
      </c>
      <c r="E478">
        <v>2005</v>
      </c>
      <c r="F478">
        <v>14</v>
      </c>
      <c r="G478" t="s">
        <v>788</v>
      </c>
      <c r="H478">
        <v>0</v>
      </c>
      <c r="I478">
        <v>440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6.3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6.3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6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0</v>
      </c>
      <c r="CA478">
        <v>0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0</v>
      </c>
      <c r="CM478">
        <v>0</v>
      </c>
      <c r="CN478">
        <v>0</v>
      </c>
      <c r="CO478">
        <v>0</v>
      </c>
      <c r="CP478">
        <v>0</v>
      </c>
      <c r="CQ478">
        <v>0</v>
      </c>
      <c r="CR478">
        <v>0</v>
      </c>
      <c r="CS478">
        <v>0</v>
      </c>
      <c r="CT478">
        <v>0</v>
      </c>
      <c r="CU478">
        <v>0</v>
      </c>
      <c r="CV478">
        <v>0</v>
      </c>
      <c r="CW478">
        <v>0</v>
      </c>
      <c r="CX478">
        <v>0</v>
      </c>
      <c r="CY478">
        <v>0</v>
      </c>
      <c r="CZ478">
        <v>0</v>
      </c>
      <c r="DA478">
        <v>0</v>
      </c>
      <c r="DB478">
        <v>4</v>
      </c>
      <c r="DC478">
        <v>0</v>
      </c>
      <c r="DD478">
        <v>0</v>
      </c>
      <c r="DE478">
        <v>0</v>
      </c>
      <c r="DF478">
        <v>0</v>
      </c>
      <c r="DG478">
        <v>0</v>
      </c>
      <c r="DH478">
        <v>0</v>
      </c>
      <c r="DI478">
        <v>0</v>
      </c>
      <c r="DJ478">
        <v>0</v>
      </c>
      <c r="DK478">
        <v>0</v>
      </c>
      <c r="DL478">
        <v>0</v>
      </c>
      <c r="DM478">
        <v>0</v>
      </c>
      <c r="DN478">
        <v>0</v>
      </c>
      <c r="DO478">
        <v>0</v>
      </c>
      <c r="DP478">
        <v>0</v>
      </c>
      <c r="DQ478">
        <v>0</v>
      </c>
      <c r="DR478">
        <v>0</v>
      </c>
      <c r="DS478">
        <v>0</v>
      </c>
      <c r="DT478">
        <v>0</v>
      </c>
      <c r="DU478">
        <v>0</v>
      </c>
      <c r="DV478">
        <v>0</v>
      </c>
      <c r="DW478">
        <v>0</v>
      </c>
      <c r="DX478">
        <v>1</v>
      </c>
      <c r="DY478">
        <v>0</v>
      </c>
      <c r="DZ478">
        <v>0</v>
      </c>
      <c r="EA478">
        <v>0</v>
      </c>
      <c r="EB478">
        <v>0</v>
      </c>
      <c r="EC478">
        <v>0</v>
      </c>
      <c r="ED478">
        <v>0</v>
      </c>
      <c r="EE478">
        <v>0</v>
      </c>
      <c r="EF478">
        <v>0</v>
      </c>
      <c r="EG478">
        <v>0</v>
      </c>
      <c r="EH478">
        <v>0</v>
      </c>
      <c r="EI478">
        <v>0</v>
      </c>
      <c r="EJ478">
        <v>0</v>
      </c>
      <c r="EK478">
        <v>0</v>
      </c>
      <c r="EL478">
        <v>0</v>
      </c>
      <c r="EM478">
        <v>0</v>
      </c>
      <c r="EN478">
        <v>0</v>
      </c>
      <c r="EO478">
        <v>0</v>
      </c>
      <c r="EP478">
        <v>0</v>
      </c>
      <c r="EQ478">
        <v>0</v>
      </c>
      <c r="ER478">
        <v>0</v>
      </c>
      <c r="ES478">
        <v>0</v>
      </c>
      <c r="ET478">
        <v>0</v>
      </c>
      <c r="EU478">
        <v>0</v>
      </c>
      <c r="EV478">
        <v>0</v>
      </c>
      <c r="EW478">
        <v>0</v>
      </c>
      <c r="EX478">
        <v>0</v>
      </c>
      <c r="EY478">
        <v>0</v>
      </c>
      <c r="EZ478">
        <v>0</v>
      </c>
      <c r="FA478">
        <v>0</v>
      </c>
      <c r="FB478">
        <v>0</v>
      </c>
      <c r="FC478">
        <v>0</v>
      </c>
      <c r="FD478">
        <v>0</v>
      </c>
      <c r="FE478">
        <v>0</v>
      </c>
      <c r="FF478">
        <v>55</v>
      </c>
      <c r="FG478">
        <v>0</v>
      </c>
      <c r="FH478">
        <v>0</v>
      </c>
      <c r="FI478">
        <v>0</v>
      </c>
      <c r="FJ478">
        <v>60</v>
      </c>
      <c r="FK478">
        <v>0</v>
      </c>
      <c r="FL478">
        <v>32</v>
      </c>
      <c r="FM478">
        <v>0</v>
      </c>
      <c r="FN478">
        <v>0</v>
      </c>
      <c r="FO478">
        <v>0</v>
      </c>
      <c r="FP478">
        <v>0</v>
      </c>
    </row>
    <row r="479" spans="1:172" x14ac:dyDescent="0.2">
      <c r="A479">
        <v>7271</v>
      </c>
      <c r="B479" t="s">
        <v>423</v>
      </c>
      <c r="C479" t="s">
        <v>71</v>
      </c>
      <c r="D479" t="s">
        <v>631</v>
      </c>
      <c r="E479">
        <v>2003</v>
      </c>
      <c r="F479">
        <v>16</v>
      </c>
      <c r="G479" t="s">
        <v>777</v>
      </c>
      <c r="H479">
        <v>0</v>
      </c>
      <c r="I479">
        <v>20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10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10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5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12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BX479">
        <v>0</v>
      </c>
      <c r="BY479">
        <v>0</v>
      </c>
      <c r="BZ479">
        <v>0</v>
      </c>
      <c r="CA479">
        <v>0</v>
      </c>
      <c r="CB479">
        <v>0</v>
      </c>
      <c r="CC479">
        <v>0</v>
      </c>
      <c r="CD479">
        <v>0</v>
      </c>
      <c r="CE479">
        <v>0</v>
      </c>
      <c r="CF479">
        <v>0</v>
      </c>
      <c r="CG479">
        <v>2</v>
      </c>
      <c r="CH479">
        <v>0</v>
      </c>
      <c r="CI479">
        <v>0</v>
      </c>
      <c r="CJ479">
        <v>0</v>
      </c>
      <c r="CK479">
        <v>0</v>
      </c>
      <c r="CL479">
        <v>0</v>
      </c>
      <c r="CM479">
        <v>0</v>
      </c>
      <c r="CN479">
        <v>0</v>
      </c>
      <c r="CO479">
        <v>0</v>
      </c>
      <c r="CP479">
        <v>0</v>
      </c>
      <c r="CQ479">
        <v>0</v>
      </c>
      <c r="CR479">
        <v>0</v>
      </c>
      <c r="CS479">
        <v>0</v>
      </c>
      <c r="CT479">
        <v>0</v>
      </c>
      <c r="CU479">
        <v>0</v>
      </c>
      <c r="CV479">
        <v>0</v>
      </c>
      <c r="CW479">
        <v>0</v>
      </c>
      <c r="CX479">
        <v>0</v>
      </c>
      <c r="CY479">
        <v>0</v>
      </c>
      <c r="CZ479">
        <v>0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0</v>
      </c>
      <c r="DM479">
        <v>0</v>
      </c>
      <c r="DN479">
        <v>0</v>
      </c>
      <c r="DO479">
        <v>0</v>
      </c>
      <c r="DP479">
        <v>0</v>
      </c>
      <c r="DQ479">
        <v>0</v>
      </c>
      <c r="DR479">
        <v>0</v>
      </c>
      <c r="DS479">
        <v>0</v>
      </c>
      <c r="DT479">
        <v>0</v>
      </c>
      <c r="DU479">
        <v>0</v>
      </c>
      <c r="DV479">
        <v>0.5</v>
      </c>
      <c r="DW479">
        <v>1</v>
      </c>
      <c r="DX479">
        <v>0</v>
      </c>
      <c r="DY479">
        <v>0</v>
      </c>
      <c r="DZ479">
        <v>0</v>
      </c>
      <c r="EA479">
        <v>0</v>
      </c>
      <c r="EB479">
        <v>0</v>
      </c>
      <c r="EC479">
        <v>0</v>
      </c>
      <c r="ED479">
        <v>0</v>
      </c>
      <c r="EE479">
        <v>0</v>
      </c>
      <c r="EF479">
        <v>0</v>
      </c>
      <c r="EG479">
        <v>0</v>
      </c>
      <c r="EH479">
        <v>0.5</v>
      </c>
      <c r="EI479">
        <v>1</v>
      </c>
      <c r="EJ479">
        <v>0</v>
      </c>
      <c r="EK479">
        <v>0</v>
      </c>
      <c r="EL479">
        <v>0</v>
      </c>
      <c r="EM479">
        <v>0</v>
      </c>
      <c r="EN479">
        <v>0</v>
      </c>
      <c r="EO479">
        <v>0</v>
      </c>
      <c r="EP479">
        <v>0</v>
      </c>
      <c r="EQ479">
        <v>0</v>
      </c>
      <c r="ER479">
        <v>0</v>
      </c>
      <c r="ES479">
        <v>0</v>
      </c>
      <c r="ET479">
        <v>0</v>
      </c>
      <c r="EU479">
        <v>0</v>
      </c>
      <c r="EV479">
        <v>0</v>
      </c>
      <c r="EW479">
        <v>0</v>
      </c>
      <c r="EX479">
        <v>0</v>
      </c>
      <c r="EY479">
        <v>0</v>
      </c>
      <c r="EZ479">
        <v>0</v>
      </c>
      <c r="FA479">
        <v>0</v>
      </c>
      <c r="FB479">
        <v>0</v>
      </c>
      <c r="FC479">
        <v>0</v>
      </c>
      <c r="FD479">
        <v>0</v>
      </c>
      <c r="FE479">
        <v>75</v>
      </c>
      <c r="FF479">
        <v>0</v>
      </c>
      <c r="FG479">
        <v>31</v>
      </c>
      <c r="FH479">
        <v>0</v>
      </c>
      <c r="FI479">
        <v>15</v>
      </c>
      <c r="FJ479">
        <v>0</v>
      </c>
      <c r="FK479">
        <v>0</v>
      </c>
      <c r="FL479">
        <v>0</v>
      </c>
      <c r="FM479">
        <v>0</v>
      </c>
      <c r="FN479">
        <v>0</v>
      </c>
      <c r="FO479">
        <v>0</v>
      </c>
      <c r="FP479">
        <v>0</v>
      </c>
    </row>
    <row r="480" spans="1:172" x14ac:dyDescent="0.2">
      <c r="A480">
        <v>7278</v>
      </c>
      <c r="B480" t="s">
        <v>424</v>
      </c>
      <c r="C480" t="s">
        <v>79</v>
      </c>
      <c r="D480" t="s">
        <v>631</v>
      </c>
      <c r="E480">
        <v>2004</v>
      </c>
      <c r="F480">
        <v>15</v>
      </c>
      <c r="G480" t="s">
        <v>786</v>
      </c>
      <c r="H480">
        <v>0</v>
      </c>
      <c r="I480">
        <v>367.5</v>
      </c>
      <c r="J480">
        <v>704.6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5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5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5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5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5</v>
      </c>
      <c r="BP480">
        <v>5</v>
      </c>
      <c r="BQ480">
        <v>0</v>
      </c>
      <c r="BR480">
        <v>0</v>
      </c>
      <c r="BS480">
        <v>0</v>
      </c>
      <c r="BT480">
        <v>0</v>
      </c>
      <c r="BU480">
        <v>7</v>
      </c>
      <c r="BV480">
        <v>0</v>
      </c>
      <c r="BW480">
        <v>0</v>
      </c>
      <c r="BX480">
        <v>0</v>
      </c>
      <c r="BY480">
        <v>0</v>
      </c>
      <c r="BZ480">
        <v>0</v>
      </c>
      <c r="CA480">
        <v>0</v>
      </c>
      <c r="CB480">
        <v>0</v>
      </c>
      <c r="CC480">
        <v>0</v>
      </c>
      <c r="CD480">
        <v>0</v>
      </c>
      <c r="CE480">
        <v>0</v>
      </c>
      <c r="CF480">
        <v>0</v>
      </c>
      <c r="CG480">
        <v>1</v>
      </c>
      <c r="CH480">
        <v>0</v>
      </c>
      <c r="CI480">
        <v>0</v>
      </c>
      <c r="CJ480">
        <v>0</v>
      </c>
      <c r="CK480">
        <v>0</v>
      </c>
      <c r="CL480">
        <v>0</v>
      </c>
      <c r="CM480">
        <v>0</v>
      </c>
      <c r="CN480">
        <v>0</v>
      </c>
      <c r="CO480">
        <v>0</v>
      </c>
      <c r="CP480">
        <v>0</v>
      </c>
      <c r="CQ480">
        <v>0</v>
      </c>
      <c r="CR480">
        <v>3</v>
      </c>
      <c r="CS480">
        <v>0</v>
      </c>
      <c r="CT480">
        <v>0</v>
      </c>
      <c r="CU480">
        <v>0</v>
      </c>
      <c r="CV480">
        <v>0</v>
      </c>
      <c r="CW480">
        <v>0</v>
      </c>
      <c r="CX480">
        <v>0</v>
      </c>
      <c r="CY480">
        <v>0</v>
      </c>
      <c r="CZ480">
        <v>0</v>
      </c>
      <c r="DA480">
        <v>3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0</v>
      </c>
      <c r="DH480">
        <v>0</v>
      </c>
      <c r="DI480">
        <v>0</v>
      </c>
      <c r="DJ480">
        <v>0</v>
      </c>
      <c r="DK480">
        <v>0</v>
      </c>
      <c r="DL480">
        <v>0</v>
      </c>
      <c r="DM480">
        <v>0</v>
      </c>
      <c r="DN480">
        <v>0</v>
      </c>
      <c r="DO480">
        <v>0</v>
      </c>
      <c r="DP480">
        <v>0</v>
      </c>
      <c r="DQ480">
        <v>0</v>
      </c>
      <c r="DR480">
        <v>0</v>
      </c>
      <c r="DS480">
        <v>0</v>
      </c>
      <c r="DT480">
        <v>0</v>
      </c>
      <c r="DU480">
        <v>0</v>
      </c>
      <c r="DV480">
        <v>0</v>
      </c>
      <c r="DW480">
        <v>4</v>
      </c>
      <c r="DX480">
        <v>4</v>
      </c>
      <c r="DY480">
        <v>0</v>
      </c>
      <c r="DZ480">
        <v>0</v>
      </c>
      <c r="EA480">
        <v>0</v>
      </c>
      <c r="EB480">
        <v>0</v>
      </c>
      <c r="EC480">
        <v>0</v>
      </c>
      <c r="ED480">
        <v>0</v>
      </c>
      <c r="EE480">
        <v>0</v>
      </c>
      <c r="EF480">
        <v>0</v>
      </c>
      <c r="EG480">
        <v>0</v>
      </c>
      <c r="EH480">
        <v>0</v>
      </c>
      <c r="EI480">
        <v>0.5</v>
      </c>
      <c r="EJ480">
        <v>1</v>
      </c>
      <c r="EK480">
        <v>0</v>
      </c>
      <c r="EL480">
        <v>0</v>
      </c>
      <c r="EM480">
        <v>0</v>
      </c>
      <c r="EN480">
        <v>0</v>
      </c>
      <c r="EO480">
        <v>0</v>
      </c>
      <c r="EP480">
        <v>0</v>
      </c>
      <c r="EQ480">
        <v>0</v>
      </c>
      <c r="ER480">
        <v>0</v>
      </c>
      <c r="ES480">
        <v>0</v>
      </c>
      <c r="ET480">
        <v>0</v>
      </c>
      <c r="EU480">
        <v>0</v>
      </c>
      <c r="EV480">
        <v>0</v>
      </c>
      <c r="EW480">
        <v>0</v>
      </c>
      <c r="EX480">
        <v>0</v>
      </c>
      <c r="EY480">
        <v>0</v>
      </c>
      <c r="EZ480">
        <v>0</v>
      </c>
      <c r="FA480">
        <v>0</v>
      </c>
      <c r="FB480">
        <v>0</v>
      </c>
      <c r="FC480">
        <v>0</v>
      </c>
      <c r="FD480">
        <v>0</v>
      </c>
      <c r="FE480">
        <v>80</v>
      </c>
      <c r="FF480">
        <v>0</v>
      </c>
      <c r="FG480">
        <v>52</v>
      </c>
      <c r="FH480">
        <v>0</v>
      </c>
      <c r="FI480">
        <v>19</v>
      </c>
      <c r="FJ480">
        <v>0</v>
      </c>
      <c r="FK480">
        <v>0</v>
      </c>
      <c r="FL480">
        <v>0</v>
      </c>
      <c r="FM480">
        <v>0</v>
      </c>
      <c r="FN480">
        <v>0</v>
      </c>
      <c r="FO480">
        <v>0</v>
      </c>
      <c r="FP480">
        <v>0</v>
      </c>
    </row>
    <row r="481" spans="1:172" x14ac:dyDescent="0.2">
      <c r="A481">
        <v>7291</v>
      </c>
      <c r="B481" t="s">
        <v>1001</v>
      </c>
      <c r="C481" t="s">
        <v>39</v>
      </c>
      <c r="D481" t="s">
        <v>631</v>
      </c>
      <c r="E481">
        <v>2004</v>
      </c>
      <c r="F481">
        <v>15</v>
      </c>
      <c r="G481" t="s">
        <v>786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0.7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BX481">
        <v>0</v>
      </c>
      <c r="BY481">
        <v>0</v>
      </c>
      <c r="BZ481">
        <v>0</v>
      </c>
      <c r="CA481">
        <v>0</v>
      </c>
      <c r="CB481">
        <v>0</v>
      </c>
      <c r="CC481">
        <v>0</v>
      </c>
      <c r="CD481">
        <v>0</v>
      </c>
      <c r="CE481">
        <v>0</v>
      </c>
      <c r="CF481">
        <v>0</v>
      </c>
      <c r="CG481">
        <v>0</v>
      </c>
      <c r="CH481">
        <v>0</v>
      </c>
      <c r="CI481">
        <v>0</v>
      </c>
      <c r="CJ481">
        <v>0</v>
      </c>
      <c r="CK481">
        <v>0</v>
      </c>
      <c r="CL481">
        <v>0</v>
      </c>
      <c r="CM481">
        <v>0</v>
      </c>
      <c r="CN481">
        <v>0</v>
      </c>
      <c r="CO481">
        <v>0</v>
      </c>
      <c r="CP481">
        <v>0</v>
      </c>
      <c r="CQ481">
        <v>0</v>
      </c>
      <c r="CR481">
        <v>0</v>
      </c>
      <c r="CS481">
        <v>0</v>
      </c>
      <c r="CT481">
        <v>0</v>
      </c>
      <c r="CU481">
        <v>0</v>
      </c>
      <c r="CV481">
        <v>0</v>
      </c>
      <c r="CW481">
        <v>0</v>
      </c>
      <c r="CX481">
        <v>0</v>
      </c>
      <c r="CY481">
        <v>0</v>
      </c>
      <c r="CZ481">
        <v>0</v>
      </c>
      <c r="DA481">
        <v>0</v>
      </c>
      <c r="DB481">
        <v>0</v>
      </c>
      <c r="DC481">
        <v>0</v>
      </c>
      <c r="DD481">
        <v>0</v>
      </c>
      <c r="DE481">
        <v>0</v>
      </c>
      <c r="DF481">
        <v>0</v>
      </c>
      <c r="DG481">
        <v>0</v>
      </c>
      <c r="DH481">
        <v>0</v>
      </c>
      <c r="DI481">
        <v>0</v>
      </c>
      <c r="DJ481">
        <v>0</v>
      </c>
      <c r="DK481">
        <v>0</v>
      </c>
      <c r="DL481">
        <v>0</v>
      </c>
      <c r="DM481">
        <v>0</v>
      </c>
      <c r="DN481">
        <v>0</v>
      </c>
      <c r="DO481">
        <v>0</v>
      </c>
      <c r="DP481">
        <v>0</v>
      </c>
      <c r="DQ481">
        <v>0</v>
      </c>
      <c r="DR481">
        <v>0</v>
      </c>
      <c r="DS481">
        <v>0</v>
      </c>
      <c r="DT481">
        <v>0</v>
      </c>
      <c r="DU481">
        <v>0</v>
      </c>
      <c r="DV481">
        <v>0</v>
      </c>
      <c r="DW481">
        <v>0</v>
      </c>
      <c r="DX481">
        <v>0</v>
      </c>
      <c r="DY481">
        <v>0</v>
      </c>
      <c r="DZ481">
        <v>0</v>
      </c>
      <c r="EA481">
        <v>0</v>
      </c>
      <c r="EB481">
        <v>0</v>
      </c>
      <c r="EC481">
        <v>0</v>
      </c>
      <c r="ED481">
        <v>0</v>
      </c>
      <c r="EE481">
        <v>0</v>
      </c>
      <c r="EF481">
        <v>0</v>
      </c>
      <c r="EG481">
        <v>0</v>
      </c>
      <c r="EH481">
        <v>0</v>
      </c>
      <c r="EI481">
        <v>0</v>
      </c>
      <c r="EJ481">
        <v>0</v>
      </c>
      <c r="EK481">
        <v>0</v>
      </c>
      <c r="EL481">
        <v>0</v>
      </c>
      <c r="EM481">
        <v>0</v>
      </c>
      <c r="EN481">
        <v>0</v>
      </c>
      <c r="EO481">
        <v>0</v>
      </c>
      <c r="EP481">
        <v>0</v>
      </c>
      <c r="EQ481">
        <v>0</v>
      </c>
      <c r="ER481">
        <v>0</v>
      </c>
      <c r="ES481">
        <v>0</v>
      </c>
      <c r="ET481">
        <v>0</v>
      </c>
      <c r="EU481">
        <v>0</v>
      </c>
      <c r="EV481">
        <v>0</v>
      </c>
      <c r="EW481">
        <v>0</v>
      </c>
      <c r="EX481">
        <v>0</v>
      </c>
      <c r="EY481">
        <v>0</v>
      </c>
      <c r="EZ481">
        <v>0</v>
      </c>
      <c r="FA481">
        <v>0</v>
      </c>
      <c r="FB481">
        <v>0</v>
      </c>
      <c r="FC481">
        <v>0</v>
      </c>
      <c r="FD481">
        <v>0</v>
      </c>
      <c r="FE481">
        <v>542</v>
      </c>
      <c r="FF481">
        <v>0</v>
      </c>
      <c r="FG481">
        <v>322</v>
      </c>
      <c r="FH481">
        <v>0</v>
      </c>
      <c r="FI481">
        <v>284</v>
      </c>
      <c r="FJ481">
        <v>0</v>
      </c>
      <c r="FK481">
        <v>0</v>
      </c>
      <c r="FL481">
        <v>0</v>
      </c>
      <c r="FM481">
        <v>0</v>
      </c>
      <c r="FN481">
        <v>0</v>
      </c>
      <c r="FO481">
        <v>0</v>
      </c>
      <c r="FP481">
        <v>0</v>
      </c>
    </row>
    <row r="482" spans="1:172" x14ac:dyDescent="0.2">
      <c r="A482">
        <v>7297</v>
      </c>
      <c r="B482" t="s">
        <v>425</v>
      </c>
      <c r="C482" t="s">
        <v>92</v>
      </c>
      <c r="D482" t="s">
        <v>631</v>
      </c>
      <c r="E482">
        <v>2001</v>
      </c>
      <c r="F482">
        <v>18</v>
      </c>
      <c r="G482" t="s">
        <v>785</v>
      </c>
      <c r="H482">
        <v>0</v>
      </c>
      <c r="I482">
        <v>628</v>
      </c>
      <c r="J482">
        <v>1275</v>
      </c>
      <c r="K482">
        <v>0</v>
      </c>
      <c r="L482">
        <v>2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8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5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5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12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5</v>
      </c>
      <c r="BP482">
        <v>0</v>
      </c>
      <c r="BQ482">
        <v>0</v>
      </c>
      <c r="BR482">
        <v>0</v>
      </c>
      <c r="BS482">
        <v>0</v>
      </c>
      <c r="BT482">
        <v>5</v>
      </c>
      <c r="BU482">
        <v>0</v>
      </c>
      <c r="BV482">
        <v>0</v>
      </c>
      <c r="BW482">
        <v>0</v>
      </c>
      <c r="BX482">
        <v>0</v>
      </c>
      <c r="BY482">
        <v>0</v>
      </c>
      <c r="BZ482">
        <v>0</v>
      </c>
      <c r="CA482">
        <v>0</v>
      </c>
      <c r="CB482">
        <v>0</v>
      </c>
      <c r="CC482">
        <v>0</v>
      </c>
      <c r="CD482">
        <v>0</v>
      </c>
      <c r="CE482">
        <v>0</v>
      </c>
      <c r="CF482">
        <v>20</v>
      </c>
      <c r="CG482">
        <v>0</v>
      </c>
      <c r="CH482">
        <v>0</v>
      </c>
      <c r="CI482">
        <v>0</v>
      </c>
      <c r="CJ482">
        <v>0</v>
      </c>
      <c r="CK482">
        <v>0</v>
      </c>
      <c r="CL482">
        <v>0</v>
      </c>
      <c r="CM482">
        <v>0</v>
      </c>
      <c r="CN482">
        <v>0</v>
      </c>
      <c r="CO482">
        <v>0</v>
      </c>
      <c r="CP482">
        <v>0</v>
      </c>
      <c r="CQ482">
        <v>0</v>
      </c>
      <c r="CR482">
        <v>0</v>
      </c>
      <c r="CS482">
        <v>0</v>
      </c>
      <c r="CT482">
        <v>0</v>
      </c>
      <c r="CU482">
        <v>0</v>
      </c>
      <c r="CV482">
        <v>0</v>
      </c>
      <c r="CW482">
        <v>0</v>
      </c>
      <c r="CX482">
        <v>0</v>
      </c>
      <c r="CY482">
        <v>0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0</v>
      </c>
      <c r="DH482">
        <v>0</v>
      </c>
      <c r="DI482">
        <v>0</v>
      </c>
      <c r="DJ482">
        <v>0</v>
      </c>
      <c r="DK482">
        <v>0</v>
      </c>
      <c r="DL482">
        <v>0</v>
      </c>
      <c r="DM482">
        <v>0</v>
      </c>
      <c r="DN482">
        <v>0</v>
      </c>
      <c r="DO482">
        <v>0</v>
      </c>
      <c r="DP482">
        <v>0</v>
      </c>
      <c r="DQ482">
        <v>0</v>
      </c>
      <c r="DR482">
        <v>0</v>
      </c>
      <c r="DS482">
        <v>0</v>
      </c>
      <c r="DT482">
        <v>0</v>
      </c>
      <c r="DU482">
        <v>0</v>
      </c>
      <c r="DV482">
        <v>2</v>
      </c>
      <c r="DW482">
        <v>4</v>
      </c>
      <c r="DX482">
        <v>0</v>
      </c>
      <c r="DY482">
        <v>0</v>
      </c>
      <c r="DZ482">
        <v>0</v>
      </c>
      <c r="EA482">
        <v>0</v>
      </c>
      <c r="EB482">
        <v>0</v>
      </c>
      <c r="EC482">
        <v>0</v>
      </c>
      <c r="ED482">
        <v>0</v>
      </c>
      <c r="EE482">
        <v>0</v>
      </c>
      <c r="EF482">
        <v>0</v>
      </c>
      <c r="EG482">
        <v>0</v>
      </c>
      <c r="EH482">
        <v>0</v>
      </c>
      <c r="EI482">
        <v>1</v>
      </c>
      <c r="EJ482">
        <v>0</v>
      </c>
      <c r="EK482">
        <v>0</v>
      </c>
      <c r="EL482">
        <v>0</v>
      </c>
      <c r="EM482">
        <v>0</v>
      </c>
      <c r="EN482">
        <v>0</v>
      </c>
      <c r="EO482">
        <v>0</v>
      </c>
      <c r="EP482">
        <v>0</v>
      </c>
      <c r="EQ482">
        <v>0</v>
      </c>
      <c r="ER482">
        <v>0</v>
      </c>
      <c r="ES482">
        <v>0</v>
      </c>
      <c r="ET482">
        <v>0</v>
      </c>
      <c r="EU482">
        <v>0</v>
      </c>
      <c r="EV482">
        <v>0</v>
      </c>
      <c r="EW482">
        <v>0</v>
      </c>
      <c r="EX482">
        <v>0</v>
      </c>
      <c r="EY482">
        <v>0</v>
      </c>
      <c r="EZ482">
        <v>0</v>
      </c>
      <c r="FA482">
        <v>0</v>
      </c>
      <c r="FB482">
        <v>0</v>
      </c>
      <c r="FC482">
        <v>0</v>
      </c>
      <c r="FD482">
        <v>0</v>
      </c>
      <c r="FE482">
        <v>30</v>
      </c>
      <c r="FF482">
        <v>0</v>
      </c>
      <c r="FG482">
        <v>11</v>
      </c>
      <c r="FH482">
        <v>0</v>
      </c>
      <c r="FI482">
        <v>0</v>
      </c>
      <c r="FJ482">
        <v>0</v>
      </c>
      <c r="FK482">
        <v>0</v>
      </c>
      <c r="FL482">
        <v>0</v>
      </c>
      <c r="FM482">
        <v>0</v>
      </c>
      <c r="FN482">
        <v>0</v>
      </c>
      <c r="FO482">
        <v>0</v>
      </c>
      <c r="FP482">
        <v>0</v>
      </c>
    </row>
    <row r="483" spans="1:172" x14ac:dyDescent="0.2">
      <c r="A483">
        <v>7300</v>
      </c>
      <c r="B483" t="s">
        <v>426</v>
      </c>
      <c r="C483" t="s">
        <v>79</v>
      </c>
      <c r="D483" t="s">
        <v>631</v>
      </c>
      <c r="E483">
        <v>2005</v>
      </c>
      <c r="F483">
        <v>14</v>
      </c>
      <c r="G483" t="s">
        <v>788</v>
      </c>
      <c r="H483">
        <v>0</v>
      </c>
      <c r="I483">
        <v>0</v>
      </c>
      <c r="J483">
        <v>302.8</v>
      </c>
      <c r="K483">
        <v>0</v>
      </c>
      <c r="L483">
        <v>0</v>
      </c>
      <c r="M483">
        <v>4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8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8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5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v>10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BX483">
        <v>0</v>
      </c>
      <c r="BY483">
        <v>0</v>
      </c>
      <c r="BZ483">
        <v>0</v>
      </c>
      <c r="CA483">
        <v>0</v>
      </c>
      <c r="CB483">
        <v>0</v>
      </c>
      <c r="CC483">
        <v>0</v>
      </c>
      <c r="CD483">
        <v>0</v>
      </c>
      <c r="CE483">
        <v>0</v>
      </c>
      <c r="CF483">
        <v>0</v>
      </c>
      <c r="CG483">
        <v>0</v>
      </c>
      <c r="CH483">
        <v>9.5</v>
      </c>
      <c r="CI483">
        <v>0</v>
      </c>
      <c r="CJ483">
        <v>0</v>
      </c>
      <c r="CK483">
        <v>0</v>
      </c>
      <c r="CL483">
        <v>0</v>
      </c>
      <c r="CM483">
        <v>0</v>
      </c>
      <c r="CN483">
        <v>0</v>
      </c>
      <c r="CO483">
        <v>0</v>
      </c>
      <c r="CP483">
        <v>0</v>
      </c>
      <c r="CQ483">
        <v>0</v>
      </c>
      <c r="CR483">
        <v>1.5</v>
      </c>
      <c r="CS483">
        <v>0</v>
      </c>
      <c r="CT483">
        <v>0</v>
      </c>
      <c r="CU483">
        <v>0</v>
      </c>
      <c r="CV483">
        <v>0</v>
      </c>
      <c r="CW483">
        <v>0</v>
      </c>
      <c r="CX483">
        <v>0</v>
      </c>
      <c r="CY483">
        <v>0</v>
      </c>
      <c r="CZ483">
        <v>0</v>
      </c>
      <c r="DA483">
        <v>0</v>
      </c>
      <c r="DB483">
        <v>0</v>
      </c>
      <c r="DC483">
        <v>0</v>
      </c>
      <c r="DD483">
        <v>0</v>
      </c>
      <c r="DE483">
        <v>0</v>
      </c>
      <c r="DF483">
        <v>0</v>
      </c>
      <c r="DG483">
        <v>0</v>
      </c>
      <c r="DH483">
        <v>0</v>
      </c>
      <c r="DI483">
        <v>0</v>
      </c>
      <c r="DJ483">
        <v>0</v>
      </c>
      <c r="DK483">
        <v>0</v>
      </c>
      <c r="DL483">
        <v>0</v>
      </c>
      <c r="DM483">
        <v>0</v>
      </c>
      <c r="DN483">
        <v>0</v>
      </c>
      <c r="DO483">
        <v>0</v>
      </c>
      <c r="DP483">
        <v>0</v>
      </c>
      <c r="DQ483">
        <v>0</v>
      </c>
      <c r="DR483">
        <v>0</v>
      </c>
      <c r="DS483">
        <v>0</v>
      </c>
      <c r="DT483">
        <v>0</v>
      </c>
      <c r="DU483">
        <v>0</v>
      </c>
      <c r="DV483">
        <v>0</v>
      </c>
      <c r="DW483">
        <v>0</v>
      </c>
      <c r="DX483">
        <v>2</v>
      </c>
      <c r="DY483">
        <v>0</v>
      </c>
      <c r="DZ483">
        <v>0</v>
      </c>
      <c r="EA483">
        <v>0</v>
      </c>
      <c r="EB483">
        <v>0</v>
      </c>
      <c r="EC483">
        <v>0</v>
      </c>
      <c r="ED483">
        <v>0</v>
      </c>
      <c r="EE483">
        <v>0</v>
      </c>
      <c r="EF483">
        <v>0</v>
      </c>
      <c r="EG483">
        <v>0</v>
      </c>
      <c r="EH483">
        <v>0</v>
      </c>
      <c r="EI483">
        <v>0</v>
      </c>
      <c r="EJ483">
        <v>1</v>
      </c>
      <c r="EK483">
        <v>0</v>
      </c>
      <c r="EL483">
        <v>0</v>
      </c>
      <c r="EM483">
        <v>0</v>
      </c>
      <c r="EN483">
        <v>0</v>
      </c>
      <c r="EO483">
        <v>0</v>
      </c>
      <c r="EP483">
        <v>0</v>
      </c>
      <c r="EQ483">
        <v>0</v>
      </c>
      <c r="ER483">
        <v>0</v>
      </c>
      <c r="ES483">
        <v>0</v>
      </c>
      <c r="ET483">
        <v>0</v>
      </c>
      <c r="EU483">
        <v>0</v>
      </c>
      <c r="EV483">
        <v>0</v>
      </c>
      <c r="EW483">
        <v>0</v>
      </c>
      <c r="EX483">
        <v>0</v>
      </c>
      <c r="EY483">
        <v>0</v>
      </c>
      <c r="EZ483">
        <v>0</v>
      </c>
      <c r="FA483">
        <v>0</v>
      </c>
      <c r="FB483">
        <v>0</v>
      </c>
      <c r="FC483">
        <v>0</v>
      </c>
      <c r="FD483">
        <v>0</v>
      </c>
      <c r="FE483">
        <v>114</v>
      </c>
      <c r="FF483">
        <v>0</v>
      </c>
      <c r="FG483">
        <v>49</v>
      </c>
      <c r="FH483">
        <v>0</v>
      </c>
      <c r="FI483">
        <v>33</v>
      </c>
      <c r="FJ483">
        <v>0</v>
      </c>
      <c r="FK483">
        <v>7</v>
      </c>
      <c r="FL483">
        <v>0</v>
      </c>
      <c r="FM483">
        <v>0</v>
      </c>
      <c r="FN483">
        <v>0</v>
      </c>
      <c r="FO483">
        <v>0</v>
      </c>
      <c r="FP483">
        <v>0</v>
      </c>
    </row>
    <row r="484" spans="1:172" x14ac:dyDescent="0.2">
      <c r="A484">
        <v>7304</v>
      </c>
      <c r="B484" t="s">
        <v>427</v>
      </c>
      <c r="C484" t="s">
        <v>42</v>
      </c>
      <c r="D484" t="s">
        <v>632</v>
      </c>
      <c r="E484">
        <v>2006</v>
      </c>
      <c r="F484">
        <v>13</v>
      </c>
      <c r="G484" t="s">
        <v>789</v>
      </c>
      <c r="H484">
        <v>0</v>
      </c>
      <c r="I484">
        <v>358</v>
      </c>
      <c r="J484">
        <v>900.1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11.5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13.5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11.5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5</v>
      </c>
      <c r="BW484">
        <v>0</v>
      </c>
      <c r="BX484">
        <v>0</v>
      </c>
      <c r="BY484">
        <v>0</v>
      </c>
      <c r="BZ484">
        <v>0</v>
      </c>
      <c r="CA484">
        <v>0</v>
      </c>
      <c r="CB484">
        <v>0</v>
      </c>
      <c r="CC484">
        <v>0</v>
      </c>
      <c r="CD484">
        <v>0</v>
      </c>
      <c r="CE484">
        <v>0</v>
      </c>
      <c r="CF484">
        <v>0</v>
      </c>
      <c r="CG484">
        <v>0</v>
      </c>
      <c r="CH484">
        <v>3.5</v>
      </c>
      <c r="CI484">
        <v>0</v>
      </c>
      <c r="CJ484">
        <v>0</v>
      </c>
      <c r="CK484">
        <v>0</v>
      </c>
      <c r="CL484">
        <v>0</v>
      </c>
      <c r="CM484">
        <v>0</v>
      </c>
      <c r="CN484">
        <v>0</v>
      </c>
      <c r="CO484">
        <v>0</v>
      </c>
      <c r="CP484">
        <v>0</v>
      </c>
      <c r="CQ484">
        <v>0</v>
      </c>
      <c r="CR484">
        <v>0</v>
      </c>
      <c r="CS484">
        <v>3</v>
      </c>
      <c r="CT484">
        <v>0</v>
      </c>
      <c r="CU484">
        <v>0</v>
      </c>
      <c r="CV484">
        <v>0</v>
      </c>
      <c r="CW484">
        <v>0</v>
      </c>
      <c r="CX484">
        <v>0</v>
      </c>
      <c r="CY484">
        <v>0</v>
      </c>
      <c r="CZ484">
        <v>0</v>
      </c>
      <c r="DA484">
        <v>0</v>
      </c>
      <c r="DB484">
        <v>0</v>
      </c>
      <c r="DC484">
        <v>0</v>
      </c>
      <c r="DD484">
        <v>0</v>
      </c>
      <c r="DE484">
        <v>0</v>
      </c>
      <c r="DF484">
        <v>0</v>
      </c>
      <c r="DG484">
        <v>0</v>
      </c>
      <c r="DH484">
        <v>0</v>
      </c>
      <c r="DI484">
        <v>0</v>
      </c>
      <c r="DJ484">
        <v>0</v>
      </c>
      <c r="DK484">
        <v>0</v>
      </c>
      <c r="DL484">
        <v>0</v>
      </c>
      <c r="DM484">
        <v>0</v>
      </c>
      <c r="DN484">
        <v>0</v>
      </c>
      <c r="DO484">
        <v>0</v>
      </c>
      <c r="DP484">
        <v>0</v>
      </c>
      <c r="DQ484">
        <v>0</v>
      </c>
      <c r="DR484">
        <v>0</v>
      </c>
      <c r="DS484">
        <v>0</v>
      </c>
      <c r="DT484">
        <v>0</v>
      </c>
      <c r="DU484">
        <v>0</v>
      </c>
      <c r="DV484">
        <v>0</v>
      </c>
      <c r="DW484">
        <v>0</v>
      </c>
      <c r="DX484">
        <v>0</v>
      </c>
      <c r="DY484">
        <v>8</v>
      </c>
      <c r="DZ484">
        <v>0</v>
      </c>
      <c r="EA484">
        <v>0</v>
      </c>
      <c r="EB484">
        <v>0</v>
      </c>
      <c r="EC484">
        <v>0</v>
      </c>
      <c r="ED484">
        <v>0</v>
      </c>
      <c r="EE484">
        <v>0</v>
      </c>
      <c r="EF484">
        <v>0</v>
      </c>
      <c r="EG484">
        <v>0</v>
      </c>
      <c r="EH484">
        <v>0</v>
      </c>
      <c r="EI484">
        <v>0</v>
      </c>
      <c r="EJ484">
        <v>0</v>
      </c>
      <c r="EK484">
        <v>2</v>
      </c>
      <c r="EL484">
        <v>0</v>
      </c>
      <c r="EM484">
        <v>0</v>
      </c>
      <c r="EN484">
        <v>0</v>
      </c>
      <c r="EO484">
        <v>0</v>
      </c>
      <c r="EP484">
        <v>0</v>
      </c>
      <c r="EQ484">
        <v>0</v>
      </c>
      <c r="ER484">
        <v>0</v>
      </c>
      <c r="ES484">
        <v>0</v>
      </c>
      <c r="ET484">
        <v>0</v>
      </c>
      <c r="EU484">
        <v>0</v>
      </c>
      <c r="EV484">
        <v>0</v>
      </c>
      <c r="EW484">
        <v>0</v>
      </c>
      <c r="EX484">
        <v>0</v>
      </c>
      <c r="EY484">
        <v>0</v>
      </c>
      <c r="EZ484">
        <v>0</v>
      </c>
      <c r="FA484">
        <v>0</v>
      </c>
      <c r="FB484">
        <v>0</v>
      </c>
      <c r="FC484">
        <v>0</v>
      </c>
      <c r="FD484">
        <v>0</v>
      </c>
      <c r="FE484">
        <v>0</v>
      </c>
      <c r="FF484">
        <v>20</v>
      </c>
      <c r="FG484">
        <v>0</v>
      </c>
      <c r="FH484">
        <v>40</v>
      </c>
      <c r="FI484">
        <v>0</v>
      </c>
      <c r="FJ484">
        <v>31</v>
      </c>
      <c r="FK484">
        <v>0</v>
      </c>
      <c r="FL484">
        <v>17</v>
      </c>
      <c r="FM484">
        <v>0</v>
      </c>
      <c r="FN484">
        <v>0</v>
      </c>
      <c r="FO484">
        <v>0</v>
      </c>
      <c r="FP484">
        <v>0</v>
      </c>
    </row>
    <row r="485" spans="1:172" x14ac:dyDescent="0.2">
      <c r="A485">
        <v>7307</v>
      </c>
      <c r="B485" t="s">
        <v>428</v>
      </c>
      <c r="C485" t="s">
        <v>40</v>
      </c>
      <c r="D485" t="s">
        <v>632</v>
      </c>
      <c r="E485">
        <v>1965</v>
      </c>
      <c r="F485">
        <v>54</v>
      </c>
      <c r="G485" t="s">
        <v>779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>
        <v>0</v>
      </c>
      <c r="CJ485">
        <v>0</v>
      </c>
      <c r="CK485">
        <v>0</v>
      </c>
      <c r="CL485">
        <v>0</v>
      </c>
      <c r="CM485">
        <v>0</v>
      </c>
      <c r="CN485">
        <v>0</v>
      </c>
      <c r="CO485">
        <v>0</v>
      </c>
      <c r="CP485">
        <v>0</v>
      </c>
      <c r="CQ485">
        <v>0</v>
      </c>
      <c r="CR485">
        <v>0</v>
      </c>
      <c r="CS485">
        <v>0</v>
      </c>
      <c r="CT485">
        <v>0</v>
      </c>
      <c r="CU485">
        <v>0</v>
      </c>
      <c r="CV485">
        <v>0</v>
      </c>
      <c r="CW485">
        <v>0</v>
      </c>
      <c r="CX485">
        <v>0</v>
      </c>
      <c r="CY485">
        <v>0</v>
      </c>
      <c r="CZ485">
        <v>0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0</v>
      </c>
      <c r="DI485">
        <v>0</v>
      </c>
      <c r="DJ485">
        <v>0</v>
      </c>
      <c r="DK485">
        <v>0</v>
      </c>
      <c r="DL485">
        <v>0</v>
      </c>
      <c r="DM485">
        <v>0</v>
      </c>
      <c r="DN485">
        <v>0</v>
      </c>
      <c r="DO485">
        <v>0</v>
      </c>
      <c r="DP485">
        <v>0</v>
      </c>
      <c r="DQ485">
        <v>0</v>
      </c>
      <c r="DR485">
        <v>0</v>
      </c>
      <c r="DS485">
        <v>0</v>
      </c>
      <c r="DT485">
        <v>0</v>
      </c>
      <c r="DU485">
        <v>0</v>
      </c>
      <c r="DV485">
        <v>0</v>
      </c>
      <c r="DW485">
        <v>0</v>
      </c>
      <c r="DX485">
        <v>0</v>
      </c>
      <c r="DY485">
        <v>0</v>
      </c>
      <c r="DZ485">
        <v>0</v>
      </c>
      <c r="EA485">
        <v>0</v>
      </c>
      <c r="EB485">
        <v>8</v>
      </c>
      <c r="EC485">
        <v>0</v>
      </c>
      <c r="ED485">
        <v>0</v>
      </c>
      <c r="EE485">
        <v>0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0</v>
      </c>
      <c r="EL485">
        <v>0</v>
      </c>
      <c r="EM485">
        <v>0</v>
      </c>
      <c r="EN485">
        <v>0</v>
      </c>
      <c r="EO485">
        <v>0</v>
      </c>
      <c r="EP485">
        <v>0</v>
      </c>
      <c r="EQ485">
        <v>0</v>
      </c>
      <c r="ER485">
        <v>0</v>
      </c>
      <c r="ES485">
        <v>0</v>
      </c>
      <c r="ET485">
        <v>0</v>
      </c>
      <c r="EU485">
        <v>0</v>
      </c>
      <c r="EV485">
        <v>0</v>
      </c>
      <c r="EW485">
        <v>0</v>
      </c>
      <c r="EX485">
        <v>0</v>
      </c>
      <c r="EY485">
        <v>0</v>
      </c>
      <c r="EZ485">
        <v>0</v>
      </c>
      <c r="FA485">
        <v>0</v>
      </c>
      <c r="FB485">
        <v>0</v>
      </c>
      <c r="FC485">
        <v>8</v>
      </c>
      <c r="FD485">
        <v>0</v>
      </c>
      <c r="FE485">
        <v>0</v>
      </c>
      <c r="FF485">
        <v>0</v>
      </c>
      <c r="FG485">
        <v>0</v>
      </c>
      <c r="FH485">
        <v>0</v>
      </c>
      <c r="FI485">
        <v>0</v>
      </c>
      <c r="FJ485">
        <v>0</v>
      </c>
      <c r="FK485">
        <v>0</v>
      </c>
      <c r="FL485">
        <v>0</v>
      </c>
      <c r="FM485">
        <v>0</v>
      </c>
      <c r="FN485">
        <v>0</v>
      </c>
      <c r="FO485">
        <v>0</v>
      </c>
      <c r="FP485">
        <v>0</v>
      </c>
    </row>
    <row r="486" spans="1:172" x14ac:dyDescent="0.2">
      <c r="A486">
        <v>7338</v>
      </c>
      <c r="B486" t="s">
        <v>429</v>
      </c>
      <c r="C486" t="s">
        <v>85</v>
      </c>
      <c r="D486" t="s">
        <v>632</v>
      </c>
      <c r="E486">
        <v>2003</v>
      </c>
      <c r="F486">
        <v>16</v>
      </c>
      <c r="G486" t="s">
        <v>777</v>
      </c>
      <c r="H486">
        <v>0</v>
      </c>
      <c r="I486">
        <v>702.5</v>
      </c>
      <c r="J486">
        <v>525.1</v>
      </c>
      <c r="K486">
        <v>0</v>
      </c>
      <c r="L486">
        <v>4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11.5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11.5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15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6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0</v>
      </c>
      <c r="CA486">
        <v>0</v>
      </c>
      <c r="CB486">
        <v>0</v>
      </c>
      <c r="CC486">
        <v>0</v>
      </c>
      <c r="CD486">
        <v>0</v>
      </c>
      <c r="CE486">
        <v>0</v>
      </c>
      <c r="CF486">
        <v>0</v>
      </c>
      <c r="CG486">
        <v>5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0</v>
      </c>
      <c r="CP486">
        <v>0</v>
      </c>
      <c r="CQ486">
        <v>1</v>
      </c>
      <c r="CR486">
        <v>0</v>
      </c>
      <c r="CS486">
        <v>0</v>
      </c>
      <c r="CT486">
        <v>0</v>
      </c>
      <c r="CU486">
        <v>0</v>
      </c>
      <c r="CV486">
        <v>0</v>
      </c>
      <c r="CW486">
        <v>0</v>
      </c>
      <c r="CX486">
        <v>0</v>
      </c>
      <c r="CY486">
        <v>0</v>
      </c>
      <c r="CZ486">
        <v>0</v>
      </c>
      <c r="DA486">
        <v>0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0</v>
      </c>
      <c r="DO486">
        <v>0</v>
      </c>
      <c r="DP486">
        <v>0</v>
      </c>
      <c r="DQ486">
        <v>0</v>
      </c>
      <c r="DR486">
        <v>0</v>
      </c>
      <c r="DS486">
        <v>0</v>
      </c>
      <c r="DT486">
        <v>0</v>
      </c>
      <c r="DU486">
        <v>0</v>
      </c>
      <c r="DV486">
        <v>8</v>
      </c>
      <c r="DW486">
        <v>8</v>
      </c>
      <c r="DX486">
        <v>0</v>
      </c>
      <c r="DY486">
        <v>0</v>
      </c>
      <c r="DZ486">
        <v>0</v>
      </c>
      <c r="EA486">
        <v>0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0</v>
      </c>
      <c r="EH486">
        <v>0</v>
      </c>
      <c r="EI486">
        <v>0.5</v>
      </c>
      <c r="EJ486">
        <v>0</v>
      </c>
      <c r="EK486">
        <v>0</v>
      </c>
      <c r="EL486">
        <v>0</v>
      </c>
      <c r="EM486">
        <v>0</v>
      </c>
      <c r="EN486">
        <v>0</v>
      </c>
      <c r="EO486">
        <v>0</v>
      </c>
      <c r="EP486">
        <v>0</v>
      </c>
      <c r="EQ486">
        <v>0</v>
      </c>
      <c r="ER486">
        <v>0</v>
      </c>
      <c r="ES486">
        <v>0</v>
      </c>
      <c r="ET486">
        <v>0</v>
      </c>
      <c r="EU486">
        <v>0</v>
      </c>
      <c r="EV486">
        <v>0</v>
      </c>
      <c r="EW486">
        <v>0</v>
      </c>
      <c r="EX486">
        <v>0</v>
      </c>
      <c r="EY486">
        <v>0</v>
      </c>
      <c r="EZ486">
        <v>0</v>
      </c>
      <c r="FA486">
        <v>0</v>
      </c>
      <c r="FB486">
        <v>0</v>
      </c>
      <c r="FC486">
        <v>0</v>
      </c>
      <c r="FD486">
        <v>0</v>
      </c>
      <c r="FE486">
        <v>0</v>
      </c>
      <c r="FF486">
        <v>15</v>
      </c>
      <c r="FG486">
        <v>0</v>
      </c>
      <c r="FH486">
        <v>12</v>
      </c>
      <c r="FI486">
        <v>0</v>
      </c>
      <c r="FJ486">
        <v>5</v>
      </c>
      <c r="FK486">
        <v>0</v>
      </c>
      <c r="FL486">
        <v>0</v>
      </c>
      <c r="FM486">
        <v>0</v>
      </c>
      <c r="FN486">
        <v>0</v>
      </c>
      <c r="FO486">
        <v>0</v>
      </c>
      <c r="FP486">
        <v>0</v>
      </c>
    </row>
    <row r="487" spans="1:172" x14ac:dyDescent="0.2">
      <c r="A487">
        <v>7343</v>
      </c>
      <c r="B487" t="s">
        <v>430</v>
      </c>
      <c r="C487" t="s">
        <v>65</v>
      </c>
      <c r="D487" t="s">
        <v>631</v>
      </c>
      <c r="E487">
        <v>2005</v>
      </c>
      <c r="F487">
        <v>14</v>
      </c>
      <c r="G487" t="s">
        <v>788</v>
      </c>
      <c r="H487">
        <v>0</v>
      </c>
      <c r="I487">
        <v>483.8</v>
      </c>
      <c r="J487">
        <v>977.5</v>
      </c>
      <c r="K487">
        <v>0</v>
      </c>
      <c r="L487">
        <v>0.5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12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8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5</v>
      </c>
      <c r="AV487">
        <v>5</v>
      </c>
      <c r="AW487">
        <v>5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3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5</v>
      </c>
      <c r="BP487">
        <v>5</v>
      </c>
      <c r="BQ487">
        <v>0</v>
      </c>
      <c r="BR487">
        <v>0</v>
      </c>
      <c r="BS487">
        <v>0</v>
      </c>
      <c r="BT487">
        <v>0</v>
      </c>
      <c r="BU487">
        <v>8</v>
      </c>
      <c r="BV487">
        <v>0</v>
      </c>
      <c r="BW487">
        <v>0</v>
      </c>
      <c r="BX487">
        <v>0</v>
      </c>
      <c r="BY487">
        <v>0</v>
      </c>
      <c r="BZ487">
        <v>0</v>
      </c>
      <c r="CA487">
        <v>0</v>
      </c>
      <c r="CB487">
        <v>0</v>
      </c>
      <c r="CC487">
        <v>0</v>
      </c>
      <c r="CD487">
        <v>0</v>
      </c>
      <c r="CE487">
        <v>0</v>
      </c>
      <c r="CF487">
        <v>0</v>
      </c>
      <c r="CG487">
        <v>0</v>
      </c>
      <c r="CH487">
        <v>5.5</v>
      </c>
      <c r="CI487">
        <v>0</v>
      </c>
      <c r="CJ487">
        <v>0</v>
      </c>
      <c r="CK487">
        <v>0</v>
      </c>
      <c r="CL487">
        <v>0</v>
      </c>
      <c r="CM487">
        <v>0</v>
      </c>
      <c r="CN487">
        <v>0</v>
      </c>
      <c r="CO487">
        <v>0</v>
      </c>
      <c r="CP487">
        <v>0</v>
      </c>
      <c r="CQ487">
        <v>0</v>
      </c>
      <c r="CR487">
        <v>3</v>
      </c>
      <c r="CS487">
        <v>0</v>
      </c>
      <c r="CT487">
        <v>0</v>
      </c>
      <c r="CU487">
        <v>0</v>
      </c>
      <c r="CV487">
        <v>0</v>
      </c>
      <c r="CW487">
        <v>0</v>
      </c>
      <c r="CX487">
        <v>0</v>
      </c>
      <c r="CY487">
        <v>0</v>
      </c>
      <c r="CZ487">
        <v>0</v>
      </c>
      <c r="DA487">
        <v>0</v>
      </c>
      <c r="DB487">
        <v>0</v>
      </c>
      <c r="DC487">
        <v>0</v>
      </c>
      <c r="DD487">
        <v>0</v>
      </c>
      <c r="DE487">
        <v>0</v>
      </c>
      <c r="DF487">
        <v>0</v>
      </c>
      <c r="DG487">
        <v>0</v>
      </c>
      <c r="DH487">
        <v>0</v>
      </c>
      <c r="DI487">
        <v>0</v>
      </c>
      <c r="DJ487">
        <v>0</v>
      </c>
      <c r="DK487">
        <v>0</v>
      </c>
      <c r="DL487">
        <v>0</v>
      </c>
      <c r="DM487">
        <v>0</v>
      </c>
      <c r="DN487">
        <v>0</v>
      </c>
      <c r="DO487">
        <v>0</v>
      </c>
      <c r="DP487">
        <v>0</v>
      </c>
      <c r="DQ487">
        <v>0</v>
      </c>
      <c r="DR487">
        <v>0</v>
      </c>
      <c r="DS487">
        <v>0</v>
      </c>
      <c r="DT487">
        <v>0</v>
      </c>
      <c r="DU487">
        <v>0</v>
      </c>
      <c r="DV487">
        <v>0</v>
      </c>
      <c r="DW487">
        <v>4</v>
      </c>
      <c r="DX487">
        <v>12</v>
      </c>
      <c r="DY487">
        <v>0</v>
      </c>
      <c r="DZ487">
        <v>0</v>
      </c>
      <c r="EA487">
        <v>0</v>
      </c>
      <c r="EB487">
        <v>0</v>
      </c>
      <c r="EC487">
        <v>0</v>
      </c>
      <c r="ED487">
        <v>0</v>
      </c>
      <c r="EE487">
        <v>0</v>
      </c>
      <c r="EF487">
        <v>0</v>
      </c>
      <c r="EG487">
        <v>0</v>
      </c>
      <c r="EH487">
        <v>0</v>
      </c>
      <c r="EI487">
        <v>0.5</v>
      </c>
      <c r="EJ487">
        <v>2</v>
      </c>
      <c r="EK487">
        <v>0</v>
      </c>
      <c r="EL487">
        <v>0</v>
      </c>
      <c r="EM487">
        <v>0</v>
      </c>
      <c r="EN487">
        <v>0</v>
      </c>
      <c r="EO487">
        <v>0</v>
      </c>
      <c r="EP487">
        <v>0</v>
      </c>
      <c r="EQ487">
        <v>0</v>
      </c>
      <c r="ER487">
        <v>0</v>
      </c>
      <c r="ES487">
        <v>0</v>
      </c>
      <c r="ET487">
        <v>0</v>
      </c>
      <c r="EU487">
        <v>0</v>
      </c>
      <c r="EV487">
        <v>0</v>
      </c>
      <c r="EW487">
        <v>0</v>
      </c>
      <c r="EX487">
        <v>0</v>
      </c>
      <c r="EY487">
        <v>0</v>
      </c>
      <c r="EZ487">
        <v>0</v>
      </c>
      <c r="FA487">
        <v>0</v>
      </c>
      <c r="FB487">
        <v>0</v>
      </c>
      <c r="FC487">
        <v>0</v>
      </c>
      <c r="FD487">
        <v>0</v>
      </c>
      <c r="FE487">
        <v>44</v>
      </c>
      <c r="FF487">
        <v>0</v>
      </c>
      <c r="FG487">
        <v>25</v>
      </c>
      <c r="FH487">
        <v>0</v>
      </c>
      <c r="FI487">
        <v>13</v>
      </c>
      <c r="FJ487">
        <v>0</v>
      </c>
      <c r="FK487">
        <v>2</v>
      </c>
      <c r="FL487">
        <v>0</v>
      </c>
      <c r="FM487">
        <v>0</v>
      </c>
      <c r="FN487">
        <v>0</v>
      </c>
      <c r="FO487">
        <v>0</v>
      </c>
      <c r="FP487">
        <v>0</v>
      </c>
    </row>
    <row r="488" spans="1:172" x14ac:dyDescent="0.2">
      <c r="A488">
        <v>7371</v>
      </c>
      <c r="B488" t="s">
        <v>431</v>
      </c>
      <c r="C488" t="s">
        <v>56</v>
      </c>
      <c r="D488" t="s">
        <v>631</v>
      </c>
      <c r="E488">
        <v>2008</v>
      </c>
      <c r="F488">
        <v>11</v>
      </c>
      <c r="G488" t="s">
        <v>790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8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3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5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16</v>
      </c>
      <c r="BX488">
        <v>0</v>
      </c>
      <c r="BY488">
        <v>0</v>
      </c>
      <c r="BZ488">
        <v>0</v>
      </c>
      <c r="CA488">
        <v>0</v>
      </c>
      <c r="CB488">
        <v>0</v>
      </c>
      <c r="CC488">
        <v>0</v>
      </c>
      <c r="CD488">
        <v>10</v>
      </c>
      <c r="CE488">
        <v>0</v>
      </c>
      <c r="CF488">
        <v>0</v>
      </c>
      <c r="CG488">
        <v>0</v>
      </c>
      <c r="CH488">
        <v>0</v>
      </c>
      <c r="CI488">
        <v>3.5</v>
      </c>
      <c r="CJ488">
        <v>0</v>
      </c>
      <c r="CK488">
        <v>0</v>
      </c>
      <c r="CL488">
        <v>0</v>
      </c>
      <c r="CM488">
        <v>0</v>
      </c>
      <c r="CN488">
        <v>0</v>
      </c>
      <c r="CO488">
        <v>0</v>
      </c>
      <c r="CP488">
        <v>0</v>
      </c>
      <c r="CQ488">
        <v>0</v>
      </c>
      <c r="CR488">
        <v>0</v>
      </c>
      <c r="CS488">
        <v>0</v>
      </c>
      <c r="CT488">
        <v>5.75</v>
      </c>
      <c r="CU488">
        <v>0</v>
      </c>
      <c r="CV488">
        <v>0</v>
      </c>
      <c r="CW488">
        <v>0</v>
      </c>
      <c r="CX488">
        <v>0</v>
      </c>
      <c r="CY488">
        <v>0</v>
      </c>
      <c r="CZ488">
        <v>0</v>
      </c>
      <c r="DA488">
        <v>0</v>
      </c>
      <c r="DB488">
        <v>0</v>
      </c>
      <c r="DC488">
        <v>3.5</v>
      </c>
      <c r="DD488">
        <v>0</v>
      </c>
      <c r="DE488">
        <v>0</v>
      </c>
      <c r="DF488">
        <v>0</v>
      </c>
      <c r="DG488">
        <v>0</v>
      </c>
      <c r="DH488">
        <v>0</v>
      </c>
      <c r="DI488">
        <v>0</v>
      </c>
      <c r="DJ488">
        <v>0</v>
      </c>
      <c r="DK488">
        <v>0</v>
      </c>
      <c r="DL488">
        <v>0</v>
      </c>
      <c r="DM488">
        <v>0</v>
      </c>
      <c r="DN488">
        <v>0</v>
      </c>
      <c r="DO488">
        <v>0</v>
      </c>
      <c r="DP488">
        <v>0</v>
      </c>
      <c r="DQ488">
        <v>0</v>
      </c>
      <c r="DR488">
        <v>0</v>
      </c>
      <c r="DS488">
        <v>0</v>
      </c>
      <c r="DT488">
        <v>0</v>
      </c>
      <c r="DU488">
        <v>0</v>
      </c>
      <c r="DV488">
        <v>0</v>
      </c>
      <c r="DW488">
        <v>0</v>
      </c>
      <c r="DX488">
        <v>0</v>
      </c>
      <c r="DY488">
        <v>2</v>
      </c>
      <c r="DZ488">
        <v>16</v>
      </c>
      <c r="EA488">
        <v>0</v>
      </c>
      <c r="EB488">
        <v>0</v>
      </c>
      <c r="EC488">
        <v>0</v>
      </c>
      <c r="ED488">
        <v>0</v>
      </c>
      <c r="EE488">
        <v>0</v>
      </c>
      <c r="EF488">
        <v>0</v>
      </c>
      <c r="EG488">
        <v>0</v>
      </c>
      <c r="EH488">
        <v>0</v>
      </c>
      <c r="EI488">
        <v>0</v>
      </c>
      <c r="EJ488">
        <v>0</v>
      </c>
      <c r="EK488">
        <v>1</v>
      </c>
      <c r="EL488">
        <v>8</v>
      </c>
      <c r="EM488">
        <v>0</v>
      </c>
      <c r="EN488">
        <v>0</v>
      </c>
      <c r="EO488">
        <v>0</v>
      </c>
      <c r="EP488">
        <v>0</v>
      </c>
      <c r="EQ488">
        <v>0</v>
      </c>
      <c r="ER488">
        <v>0</v>
      </c>
      <c r="ES488">
        <v>0</v>
      </c>
      <c r="ET488">
        <v>0</v>
      </c>
      <c r="EU488">
        <v>0</v>
      </c>
      <c r="EV488">
        <v>0</v>
      </c>
      <c r="EW488">
        <v>0</v>
      </c>
      <c r="EX488">
        <v>0</v>
      </c>
      <c r="EY488">
        <v>0</v>
      </c>
      <c r="EZ488">
        <v>0</v>
      </c>
      <c r="FA488">
        <v>0</v>
      </c>
      <c r="FB488">
        <v>0</v>
      </c>
      <c r="FC488">
        <v>0</v>
      </c>
      <c r="FD488">
        <v>0</v>
      </c>
      <c r="FE488">
        <v>337</v>
      </c>
      <c r="FF488">
        <v>0</v>
      </c>
      <c r="FG488">
        <v>98</v>
      </c>
      <c r="FH488">
        <v>0</v>
      </c>
      <c r="FI488">
        <v>70</v>
      </c>
      <c r="FJ488">
        <v>0</v>
      </c>
      <c r="FK488">
        <v>26</v>
      </c>
      <c r="FL488">
        <v>0</v>
      </c>
      <c r="FM488">
        <v>10</v>
      </c>
      <c r="FN488">
        <v>0</v>
      </c>
      <c r="FO488">
        <v>0</v>
      </c>
      <c r="FP488">
        <v>0</v>
      </c>
    </row>
    <row r="489" spans="1:172" x14ac:dyDescent="0.2">
      <c r="A489">
        <v>7372</v>
      </c>
      <c r="B489" t="s">
        <v>432</v>
      </c>
      <c r="C489" t="s">
        <v>56</v>
      </c>
      <c r="D489" t="s">
        <v>632</v>
      </c>
      <c r="E489">
        <v>2004</v>
      </c>
      <c r="F489">
        <v>15</v>
      </c>
      <c r="G489" t="s">
        <v>786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6.3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7.5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  <c r="BZ489">
        <v>0</v>
      </c>
      <c r="CA489">
        <v>0</v>
      </c>
      <c r="CB489">
        <v>0</v>
      </c>
      <c r="CC489">
        <v>0</v>
      </c>
      <c r="CD489">
        <v>0</v>
      </c>
      <c r="CE489">
        <v>0</v>
      </c>
      <c r="CF489">
        <v>0</v>
      </c>
      <c r="CG489">
        <v>0</v>
      </c>
      <c r="CH489">
        <v>0</v>
      </c>
      <c r="CI489">
        <v>0</v>
      </c>
      <c r="CJ489">
        <v>0</v>
      </c>
      <c r="CK489">
        <v>0</v>
      </c>
      <c r="CL489">
        <v>0</v>
      </c>
      <c r="CM489">
        <v>0</v>
      </c>
      <c r="CN489">
        <v>0</v>
      </c>
      <c r="CO489">
        <v>0</v>
      </c>
      <c r="CP489">
        <v>0</v>
      </c>
      <c r="CQ489">
        <v>0</v>
      </c>
      <c r="CR489">
        <v>2</v>
      </c>
      <c r="CS489">
        <v>0</v>
      </c>
      <c r="CT489">
        <v>0</v>
      </c>
      <c r="CU489">
        <v>0</v>
      </c>
      <c r="CV489">
        <v>0</v>
      </c>
      <c r="CW489">
        <v>0</v>
      </c>
      <c r="CX489">
        <v>0</v>
      </c>
      <c r="CY489">
        <v>0</v>
      </c>
      <c r="CZ489">
        <v>0</v>
      </c>
      <c r="DA489">
        <v>0</v>
      </c>
      <c r="DB489">
        <v>0</v>
      </c>
      <c r="DC489">
        <v>0</v>
      </c>
      <c r="DD489">
        <v>0</v>
      </c>
      <c r="DE489">
        <v>0</v>
      </c>
      <c r="DF489">
        <v>0</v>
      </c>
      <c r="DG489">
        <v>0</v>
      </c>
      <c r="DH489">
        <v>0</v>
      </c>
      <c r="DI489">
        <v>0</v>
      </c>
      <c r="DJ489">
        <v>0</v>
      </c>
      <c r="DK489">
        <v>0</v>
      </c>
      <c r="DL489">
        <v>0</v>
      </c>
      <c r="DM489">
        <v>0</v>
      </c>
      <c r="DN489">
        <v>0</v>
      </c>
      <c r="DO489">
        <v>0</v>
      </c>
      <c r="DP489">
        <v>0</v>
      </c>
      <c r="DQ489">
        <v>0</v>
      </c>
      <c r="DR489">
        <v>0</v>
      </c>
      <c r="DS489">
        <v>0</v>
      </c>
      <c r="DT489">
        <v>0</v>
      </c>
      <c r="DU489">
        <v>0</v>
      </c>
      <c r="DV489">
        <v>0</v>
      </c>
      <c r="DW489">
        <v>0</v>
      </c>
      <c r="DX489">
        <v>4</v>
      </c>
      <c r="DY489">
        <v>0</v>
      </c>
      <c r="DZ489">
        <v>0</v>
      </c>
      <c r="EA489">
        <v>0</v>
      </c>
      <c r="EB489">
        <v>0</v>
      </c>
      <c r="EC489">
        <v>0</v>
      </c>
      <c r="ED489">
        <v>0</v>
      </c>
      <c r="EE489">
        <v>0</v>
      </c>
      <c r="EF489">
        <v>0</v>
      </c>
      <c r="EG489">
        <v>0</v>
      </c>
      <c r="EH489">
        <v>0</v>
      </c>
      <c r="EI489">
        <v>0</v>
      </c>
      <c r="EJ489">
        <v>1</v>
      </c>
      <c r="EK489">
        <v>0</v>
      </c>
      <c r="EL489">
        <v>0</v>
      </c>
      <c r="EM489">
        <v>0</v>
      </c>
      <c r="EN489">
        <v>0</v>
      </c>
      <c r="EO489">
        <v>0</v>
      </c>
      <c r="EP489">
        <v>0</v>
      </c>
      <c r="EQ489">
        <v>0</v>
      </c>
      <c r="ER489">
        <v>0</v>
      </c>
      <c r="ES489">
        <v>0</v>
      </c>
      <c r="ET489">
        <v>0</v>
      </c>
      <c r="EU489">
        <v>0</v>
      </c>
      <c r="EV489">
        <v>0</v>
      </c>
      <c r="EW489">
        <v>0</v>
      </c>
      <c r="EX489">
        <v>0</v>
      </c>
      <c r="EY489">
        <v>0</v>
      </c>
      <c r="EZ489">
        <v>0</v>
      </c>
      <c r="FA489">
        <v>0</v>
      </c>
      <c r="FB489">
        <v>0</v>
      </c>
      <c r="FC489">
        <v>0</v>
      </c>
      <c r="FD489">
        <v>0</v>
      </c>
      <c r="FE489">
        <v>0</v>
      </c>
      <c r="FF489">
        <v>71</v>
      </c>
      <c r="FG489">
        <v>0</v>
      </c>
      <c r="FH489">
        <v>45</v>
      </c>
      <c r="FI489">
        <v>0</v>
      </c>
      <c r="FJ489">
        <v>38</v>
      </c>
      <c r="FK489">
        <v>0</v>
      </c>
      <c r="FL489">
        <v>0</v>
      </c>
      <c r="FM489">
        <v>0</v>
      </c>
      <c r="FN489">
        <v>0</v>
      </c>
      <c r="FO489">
        <v>0</v>
      </c>
      <c r="FP489">
        <v>0</v>
      </c>
    </row>
    <row r="490" spans="1:172" x14ac:dyDescent="0.2">
      <c r="A490">
        <v>7399</v>
      </c>
      <c r="B490" t="s">
        <v>433</v>
      </c>
      <c r="C490" t="s">
        <v>80</v>
      </c>
      <c r="D490" t="s">
        <v>632</v>
      </c>
      <c r="E490">
        <v>2003</v>
      </c>
      <c r="F490">
        <v>16</v>
      </c>
      <c r="G490" t="s">
        <v>777</v>
      </c>
      <c r="H490">
        <v>0</v>
      </c>
      <c r="I490">
        <v>0</v>
      </c>
      <c r="J490">
        <v>735</v>
      </c>
      <c r="K490">
        <v>0</v>
      </c>
      <c r="L490">
        <v>4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11.5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10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0</v>
      </c>
      <c r="BZ490">
        <v>0</v>
      </c>
      <c r="CA490">
        <v>0</v>
      </c>
      <c r="CB490">
        <v>0</v>
      </c>
      <c r="CC490">
        <v>0</v>
      </c>
      <c r="CD490">
        <v>0</v>
      </c>
      <c r="CE490">
        <v>0</v>
      </c>
      <c r="CF490">
        <v>0</v>
      </c>
      <c r="CG490">
        <v>0</v>
      </c>
      <c r="CH490">
        <v>0</v>
      </c>
      <c r="CI490">
        <v>0</v>
      </c>
      <c r="CJ490">
        <v>0</v>
      </c>
      <c r="CK490">
        <v>0</v>
      </c>
      <c r="CL490">
        <v>0</v>
      </c>
      <c r="CM490">
        <v>0</v>
      </c>
      <c r="CN490">
        <v>0</v>
      </c>
      <c r="CO490">
        <v>0</v>
      </c>
      <c r="CP490">
        <v>0</v>
      </c>
      <c r="CQ490">
        <v>3</v>
      </c>
      <c r="CR490">
        <v>0</v>
      </c>
      <c r="CS490">
        <v>0</v>
      </c>
      <c r="CT490">
        <v>0</v>
      </c>
      <c r="CU490">
        <v>0</v>
      </c>
      <c r="CV490">
        <v>0</v>
      </c>
      <c r="CW490">
        <v>0</v>
      </c>
      <c r="CX490">
        <v>0</v>
      </c>
      <c r="CY490">
        <v>0</v>
      </c>
      <c r="CZ490">
        <v>0</v>
      </c>
      <c r="DA490">
        <v>4.5</v>
      </c>
      <c r="DB490">
        <v>0</v>
      </c>
      <c r="DC490">
        <v>0</v>
      </c>
      <c r="DD490">
        <v>0</v>
      </c>
      <c r="DE490">
        <v>0</v>
      </c>
      <c r="DF490">
        <v>0</v>
      </c>
      <c r="DG490">
        <v>0</v>
      </c>
      <c r="DH490">
        <v>0</v>
      </c>
      <c r="DI490">
        <v>0</v>
      </c>
      <c r="DJ490">
        <v>0</v>
      </c>
      <c r="DK490">
        <v>0</v>
      </c>
      <c r="DL490">
        <v>0</v>
      </c>
      <c r="DM490">
        <v>0</v>
      </c>
      <c r="DN490">
        <v>0</v>
      </c>
      <c r="DO490">
        <v>0</v>
      </c>
      <c r="DP490">
        <v>0</v>
      </c>
      <c r="DQ490">
        <v>0</v>
      </c>
      <c r="DR490">
        <v>0</v>
      </c>
      <c r="DS490">
        <v>0</v>
      </c>
      <c r="DT490">
        <v>0</v>
      </c>
      <c r="DU490">
        <v>0</v>
      </c>
      <c r="DV490">
        <v>4</v>
      </c>
      <c r="DW490">
        <v>4</v>
      </c>
      <c r="DX490">
        <v>0</v>
      </c>
      <c r="DY490">
        <v>0</v>
      </c>
      <c r="DZ490">
        <v>0</v>
      </c>
      <c r="EA490">
        <v>0</v>
      </c>
      <c r="EB490">
        <v>0</v>
      </c>
      <c r="EC490">
        <v>0</v>
      </c>
      <c r="ED490">
        <v>0</v>
      </c>
      <c r="EE490">
        <v>0</v>
      </c>
      <c r="EF490">
        <v>0</v>
      </c>
      <c r="EG490">
        <v>0</v>
      </c>
      <c r="EH490">
        <v>0</v>
      </c>
      <c r="EI490">
        <v>0</v>
      </c>
      <c r="EJ490">
        <v>0</v>
      </c>
      <c r="EK490">
        <v>0</v>
      </c>
      <c r="EL490">
        <v>0</v>
      </c>
      <c r="EM490">
        <v>0</v>
      </c>
      <c r="EN490">
        <v>0</v>
      </c>
      <c r="EO490">
        <v>0</v>
      </c>
      <c r="EP490">
        <v>0</v>
      </c>
      <c r="EQ490">
        <v>0</v>
      </c>
      <c r="ER490">
        <v>0</v>
      </c>
      <c r="ES490">
        <v>0</v>
      </c>
      <c r="ET490">
        <v>0</v>
      </c>
      <c r="EU490">
        <v>0</v>
      </c>
      <c r="EV490">
        <v>0</v>
      </c>
      <c r="EW490">
        <v>0</v>
      </c>
      <c r="EX490">
        <v>0</v>
      </c>
      <c r="EY490">
        <v>0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0</v>
      </c>
      <c r="FF490">
        <v>27</v>
      </c>
      <c r="FG490">
        <v>0</v>
      </c>
      <c r="FH490">
        <v>16</v>
      </c>
      <c r="FI490">
        <v>0</v>
      </c>
      <c r="FJ490">
        <v>10</v>
      </c>
      <c r="FK490">
        <v>0</v>
      </c>
      <c r="FL490">
        <v>0</v>
      </c>
      <c r="FM490">
        <v>0</v>
      </c>
      <c r="FN490">
        <v>0</v>
      </c>
      <c r="FO490">
        <v>0</v>
      </c>
      <c r="FP490">
        <v>0</v>
      </c>
    </row>
    <row r="491" spans="1:172" x14ac:dyDescent="0.2">
      <c r="A491">
        <v>7406</v>
      </c>
      <c r="B491" t="s">
        <v>434</v>
      </c>
      <c r="C491" t="s">
        <v>85</v>
      </c>
      <c r="D491" t="s">
        <v>631</v>
      </c>
      <c r="E491">
        <v>2004</v>
      </c>
      <c r="F491">
        <v>15</v>
      </c>
      <c r="G491" t="s">
        <v>786</v>
      </c>
      <c r="H491">
        <v>0</v>
      </c>
      <c r="I491">
        <v>502.5</v>
      </c>
      <c r="J491">
        <v>971.4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8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12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5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8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5</v>
      </c>
      <c r="BP491">
        <v>5</v>
      </c>
      <c r="BQ491">
        <v>0</v>
      </c>
      <c r="BR491">
        <v>0</v>
      </c>
      <c r="BS491">
        <v>0</v>
      </c>
      <c r="BT491">
        <v>7</v>
      </c>
      <c r="BU491">
        <v>12</v>
      </c>
      <c r="BV491">
        <v>0</v>
      </c>
      <c r="BW491">
        <v>0</v>
      </c>
      <c r="BX491">
        <v>0</v>
      </c>
      <c r="BY491">
        <v>0</v>
      </c>
      <c r="BZ491">
        <v>0</v>
      </c>
      <c r="CA491">
        <v>0</v>
      </c>
      <c r="CB491">
        <v>6</v>
      </c>
      <c r="CC491">
        <v>0</v>
      </c>
      <c r="CD491">
        <v>0</v>
      </c>
      <c r="CE491">
        <v>0</v>
      </c>
      <c r="CF491">
        <v>0</v>
      </c>
      <c r="CG491">
        <v>7.5</v>
      </c>
      <c r="CH491">
        <v>0</v>
      </c>
      <c r="CI491">
        <v>0</v>
      </c>
      <c r="CJ491">
        <v>0</v>
      </c>
      <c r="CK491">
        <v>0</v>
      </c>
      <c r="CL491">
        <v>0</v>
      </c>
      <c r="CM491">
        <v>0</v>
      </c>
      <c r="CN491">
        <v>0</v>
      </c>
      <c r="CO491">
        <v>0</v>
      </c>
      <c r="CP491">
        <v>0</v>
      </c>
      <c r="CQ491">
        <v>0</v>
      </c>
      <c r="CR491">
        <v>6.5</v>
      </c>
      <c r="CS491">
        <v>0</v>
      </c>
      <c r="CT491">
        <v>0</v>
      </c>
      <c r="CU491">
        <v>0</v>
      </c>
      <c r="CV491">
        <v>0</v>
      </c>
      <c r="CW491">
        <v>0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0</v>
      </c>
      <c r="DD491">
        <v>0</v>
      </c>
      <c r="DE491">
        <v>0</v>
      </c>
      <c r="DF491">
        <v>0</v>
      </c>
      <c r="DG491">
        <v>0</v>
      </c>
      <c r="DH491">
        <v>0</v>
      </c>
      <c r="DI491">
        <v>0</v>
      </c>
      <c r="DJ491">
        <v>0</v>
      </c>
      <c r="DK491">
        <v>0</v>
      </c>
      <c r="DL491">
        <v>0</v>
      </c>
      <c r="DM491">
        <v>0</v>
      </c>
      <c r="DN491">
        <v>0</v>
      </c>
      <c r="DO491">
        <v>0</v>
      </c>
      <c r="DP491">
        <v>0</v>
      </c>
      <c r="DQ491">
        <v>0</v>
      </c>
      <c r="DR491">
        <v>0</v>
      </c>
      <c r="DS491">
        <v>0</v>
      </c>
      <c r="DT491">
        <v>0</v>
      </c>
      <c r="DU491">
        <v>0</v>
      </c>
      <c r="DV491">
        <v>0</v>
      </c>
      <c r="DW491">
        <v>4</v>
      </c>
      <c r="DX491">
        <v>12</v>
      </c>
      <c r="DY491">
        <v>0</v>
      </c>
      <c r="DZ491">
        <v>0</v>
      </c>
      <c r="EA491">
        <v>0</v>
      </c>
      <c r="EB491">
        <v>0</v>
      </c>
      <c r="EC491">
        <v>0</v>
      </c>
      <c r="ED491">
        <v>0</v>
      </c>
      <c r="EE491">
        <v>0</v>
      </c>
      <c r="EF491">
        <v>0</v>
      </c>
      <c r="EG491">
        <v>0</v>
      </c>
      <c r="EH491">
        <v>0</v>
      </c>
      <c r="EI491">
        <v>1</v>
      </c>
      <c r="EJ491">
        <v>8</v>
      </c>
      <c r="EK491">
        <v>0</v>
      </c>
      <c r="EL491">
        <v>0</v>
      </c>
      <c r="EM491">
        <v>0</v>
      </c>
      <c r="EN491">
        <v>0</v>
      </c>
      <c r="EO491">
        <v>0</v>
      </c>
      <c r="EP491">
        <v>0</v>
      </c>
      <c r="EQ491">
        <v>0</v>
      </c>
      <c r="ER491">
        <v>0</v>
      </c>
      <c r="ES491">
        <v>0</v>
      </c>
      <c r="ET491">
        <v>0</v>
      </c>
      <c r="EU491">
        <v>0</v>
      </c>
      <c r="EV491">
        <v>0</v>
      </c>
      <c r="EW491">
        <v>0</v>
      </c>
      <c r="EX491">
        <v>0</v>
      </c>
      <c r="EY491">
        <v>0</v>
      </c>
      <c r="EZ491">
        <v>0</v>
      </c>
      <c r="FA491">
        <v>0</v>
      </c>
      <c r="FB491">
        <v>0</v>
      </c>
      <c r="FC491">
        <v>0</v>
      </c>
      <c r="FD491">
        <v>0</v>
      </c>
      <c r="FE491">
        <v>51</v>
      </c>
      <c r="FF491">
        <v>0</v>
      </c>
      <c r="FG491">
        <v>23</v>
      </c>
      <c r="FH491">
        <v>0</v>
      </c>
      <c r="FI491">
        <v>10</v>
      </c>
      <c r="FJ491">
        <v>0</v>
      </c>
      <c r="FK491">
        <v>0</v>
      </c>
      <c r="FL491">
        <v>0</v>
      </c>
      <c r="FM491">
        <v>0</v>
      </c>
      <c r="FN491">
        <v>0</v>
      </c>
      <c r="FO491">
        <v>0</v>
      </c>
      <c r="FP491">
        <v>0</v>
      </c>
    </row>
    <row r="492" spans="1:172" x14ac:dyDescent="0.2">
      <c r="A492">
        <v>7420</v>
      </c>
      <c r="B492" t="s">
        <v>435</v>
      </c>
      <c r="C492" t="s">
        <v>42</v>
      </c>
      <c r="D492" t="s">
        <v>631</v>
      </c>
      <c r="E492">
        <v>2003</v>
      </c>
      <c r="F492">
        <v>16</v>
      </c>
      <c r="G492" t="s">
        <v>777</v>
      </c>
      <c r="H492">
        <v>0</v>
      </c>
      <c r="I492">
        <v>0</v>
      </c>
      <c r="J492">
        <v>63.7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0</v>
      </c>
      <c r="BZ492">
        <v>0</v>
      </c>
      <c r="CA492">
        <v>0</v>
      </c>
      <c r="CB492">
        <v>0</v>
      </c>
      <c r="CC492">
        <v>0</v>
      </c>
      <c r="CD492">
        <v>0</v>
      </c>
      <c r="CE492">
        <v>0</v>
      </c>
      <c r="CF492">
        <v>0</v>
      </c>
      <c r="CG492">
        <v>0</v>
      </c>
      <c r="CH492">
        <v>0</v>
      </c>
      <c r="CI492">
        <v>0</v>
      </c>
      <c r="CJ492">
        <v>0</v>
      </c>
      <c r="CK492">
        <v>0</v>
      </c>
      <c r="CL492">
        <v>0</v>
      </c>
      <c r="CM492">
        <v>0</v>
      </c>
      <c r="CN492">
        <v>0</v>
      </c>
      <c r="CO492">
        <v>0</v>
      </c>
      <c r="CP492">
        <v>0</v>
      </c>
      <c r="CQ492">
        <v>0</v>
      </c>
      <c r="CR492">
        <v>0</v>
      </c>
      <c r="CS492">
        <v>0</v>
      </c>
      <c r="CT492">
        <v>0</v>
      </c>
      <c r="CU492">
        <v>0</v>
      </c>
      <c r="CV492">
        <v>0</v>
      </c>
      <c r="CW492">
        <v>0</v>
      </c>
      <c r="CX492">
        <v>0</v>
      </c>
      <c r="CY492">
        <v>0</v>
      </c>
      <c r="CZ492">
        <v>0</v>
      </c>
      <c r="DA492">
        <v>0</v>
      </c>
      <c r="DB492">
        <v>0</v>
      </c>
      <c r="DC492">
        <v>0</v>
      </c>
      <c r="DD492">
        <v>0</v>
      </c>
      <c r="DE492">
        <v>0</v>
      </c>
      <c r="DF492">
        <v>0</v>
      </c>
      <c r="DG492">
        <v>0</v>
      </c>
      <c r="DH492">
        <v>0</v>
      </c>
      <c r="DI492">
        <v>0</v>
      </c>
      <c r="DJ492">
        <v>0</v>
      </c>
      <c r="DK492">
        <v>0</v>
      </c>
      <c r="DL492">
        <v>0</v>
      </c>
      <c r="DM492">
        <v>0</v>
      </c>
      <c r="DN492">
        <v>0</v>
      </c>
      <c r="DO492">
        <v>0</v>
      </c>
      <c r="DP492">
        <v>0</v>
      </c>
      <c r="DQ492">
        <v>0</v>
      </c>
      <c r="DR492">
        <v>0</v>
      </c>
      <c r="DS492">
        <v>0</v>
      </c>
      <c r="DT492">
        <v>0</v>
      </c>
      <c r="DU492">
        <v>0</v>
      </c>
      <c r="DV492">
        <v>0</v>
      </c>
      <c r="DW492">
        <v>0</v>
      </c>
      <c r="DX492">
        <v>0</v>
      </c>
      <c r="DY492">
        <v>0</v>
      </c>
      <c r="DZ492">
        <v>0</v>
      </c>
      <c r="EA492">
        <v>0</v>
      </c>
      <c r="EB492">
        <v>0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0</v>
      </c>
      <c r="EJ492">
        <v>0</v>
      </c>
      <c r="EK492">
        <v>0</v>
      </c>
      <c r="EL492">
        <v>0</v>
      </c>
      <c r="EM492">
        <v>0</v>
      </c>
      <c r="EN492">
        <v>0</v>
      </c>
      <c r="EO492">
        <v>0</v>
      </c>
      <c r="EP492">
        <v>0</v>
      </c>
      <c r="EQ492">
        <v>0</v>
      </c>
      <c r="ER492">
        <v>0</v>
      </c>
      <c r="ES492">
        <v>0</v>
      </c>
      <c r="ET492">
        <v>0</v>
      </c>
      <c r="EU492">
        <v>0</v>
      </c>
      <c r="EV492">
        <v>0</v>
      </c>
      <c r="EW492">
        <v>0</v>
      </c>
      <c r="EX492">
        <v>0</v>
      </c>
      <c r="EY492">
        <v>0</v>
      </c>
      <c r="EZ492">
        <v>0</v>
      </c>
      <c r="FA492">
        <v>0</v>
      </c>
      <c r="FB492">
        <v>0</v>
      </c>
      <c r="FC492">
        <v>0</v>
      </c>
      <c r="FD492">
        <v>0</v>
      </c>
      <c r="FE492">
        <v>458</v>
      </c>
      <c r="FF492">
        <v>0</v>
      </c>
      <c r="FG492">
        <v>0</v>
      </c>
      <c r="FH492">
        <v>0</v>
      </c>
      <c r="FI492">
        <v>0</v>
      </c>
      <c r="FJ492">
        <v>0</v>
      </c>
      <c r="FK492">
        <v>0</v>
      </c>
      <c r="FL492">
        <v>0</v>
      </c>
      <c r="FM492">
        <v>0</v>
      </c>
      <c r="FN492">
        <v>0</v>
      </c>
      <c r="FO492">
        <v>0</v>
      </c>
      <c r="FP492">
        <v>0</v>
      </c>
    </row>
    <row r="493" spans="1:172" x14ac:dyDescent="0.2">
      <c r="A493">
        <v>7421</v>
      </c>
      <c r="B493" t="s">
        <v>677</v>
      </c>
      <c r="C493" t="s">
        <v>42</v>
      </c>
      <c r="D493" t="s">
        <v>631</v>
      </c>
      <c r="E493">
        <v>2003</v>
      </c>
      <c r="F493">
        <v>16</v>
      </c>
      <c r="G493" t="s">
        <v>777</v>
      </c>
      <c r="H493">
        <v>0</v>
      </c>
      <c r="I493">
        <v>0</v>
      </c>
      <c r="J493">
        <v>212.5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BX493">
        <v>0</v>
      </c>
      <c r="BY493">
        <v>0</v>
      </c>
      <c r="BZ493">
        <v>0</v>
      </c>
      <c r="CA493">
        <v>0</v>
      </c>
      <c r="CB493">
        <v>0</v>
      </c>
      <c r="CC493">
        <v>0</v>
      </c>
      <c r="CD493">
        <v>0</v>
      </c>
      <c r="CE493">
        <v>0</v>
      </c>
      <c r="CF493">
        <v>0</v>
      </c>
      <c r="CG493">
        <v>1</v>
      </c>
      <c r="CH493">
        <v>0</v>
      </c>
      <c r="CI493">
        <v>0</v>
      </c>
      <c r="CJ493">
        <v>0</v>
      </c>
      <c r="CK493">
        <v>0</v>
      </c>
      <c r="CL493">
        <v>0</v>
      </c>
      <c r="CM493">
        <v>0</v>
      </c>
      <c r="CN493">
        <v>0</v>
      </c>
      <c r="CO493">
        <v>0</v>
      </c>
      <c r="CP493">
        <v>0</v>
      </c>
      <c r="CQ493">
        <v>0</v>
      </c>
      <c r="CR493">
        <v>0</v>
      </c>
      <c r="CS493">
        <v>0</v>
      </c>
      <c r="CT493">
        <v>0</v>
      </c>
      <c r="CU493">
        <v>0</v>
      </c>
      <c r="CV493">
        <v>0</v>
      </c>
      <c r="CW493">
        <v>0</v>
      </c>
      <c r="CX493">
        <v>0</v>
      </c>
      <c r="CY493">
        <v>0</v>
      </c>
      <c r="CZ493">
        <v>0</v>
      </c>
      <c r="DA493">
        <v>0</v>
      </c>
      <c r="DB493">
        <v>0</v>
      </c>
      <c r="DC493">
        <v>0</v>
      </c>
      <c r="DD493">
        <v>0</v>
      </c>
      <c r="DE493">
        <v>0</v>
      </c>
      <c r="DF493">
        <v>0</v>
      </c>
      <c r="DG493">
        <v>0</v>
      </c>
      <c r="DH493">
        <v>0</v>
      </c>
      <c r="DI493">
        <v>0</v>
      </c>
      <c r="DJ493">
        <v>0</v>
      </c>
      <c r="DK493">
        <v>0</v>
      </c>
      <c r="DL493">
        <v>0</v>
      </c>
      <c r="DM493">
        <v>0</v>
      </c>
      <c r="DN493">
        <v>0</v>
      </c>
      <c r="DO493">
        <v>0</v>
      </c>
      <c r="DP493">
        <v>0</v>
      </c>
      <c r="DQ493">
        <v>0</v>
      </c>
      <c r="DR493">
        <v>0</v>
      </c>
      <c r="DS493">
        <v>0</v>
      </c>
      <c r="DT493">
        <v>0</v>
      </c>
      <c r="DU493">
        <v>0</v>
      </c>
      <c r="DV493">
        <v>0</v>
      </c>
      <c r="DW493">
        <v>0</v>
      </c>
      <c r="DX493">
        <v>0</v>
      </c>
      <c r="DY493">
        <v>0</v>
      </c>
      <c r="DZ493">
        <v>0</v>
      </c>
      <c r="EA493">
        <v>0</v>
      </c>
      <c r="EB493">
        <v>0</v>
      </c>
      <c r="EC493">
        <v>0</v>
      </c>
      <c r="ED493">
        <v>0</v>
      </c>
      <c r="EE493">
        <v>0</v>
      </c>
      <c r="EF493">
        <v>0</v>
      </c>
      <c r="EG493">
        <v>0</v>
      </c>
      <c r="EH493">
        <v>0</v>
      </c>
      <c r="EI493">
        <v>0</v>
      </c>
      <c r="EJ493">
        <v>0</v>
      </c>
      <c r="EK493">
        <v>0</v>
      </c>
      <c r="EL493">
        <v>0</v>
      </c>
      <c r="EM493">
        <v>0</v>
      </c>
      <c r="EN493">
        <v>0</v>
      </c>
      <c r="EO493">
        <v>0</v>
      </c>
      <c r="EP493">
        <v>0</v>
      </c>
      <c r="EQ493">
        <v>0</v>
      </c>
      <c r="ER493">
        <v>0</v>
      </c>
      <c r="ES493">
        <v>0</v>
      </c>
      <c r="ET493">
        <v>0</v>
      </c>
      <c r="EU493">
        <v>0</v>
      </c>
      <c r="EV493">
        <v>0</v>
      </c>
      <c r="EW493">
        <v>0</v>
      </c>
      <c r="EX493">
        <v>0</v>
      </c>
      <c r="EY493">
        <v>0</v>
      </c>
      <c r="EZ493">
        <v>0</v>
      </c>
      <c r="FA493">
        <v>0</v>
      </c>
      <c r="FB493">
        <v>0</v>
      </c>
      <c r="FC493">
        <v>0</v>
      </c>
      <c r="FD493">
        <v>0</v>
      </c>
      <c r="FE493">
        <v>341</v>
      </c>
      <c r="FF493">
        <v>0</v>
      </c>
      <c r="FG493">
        <v>179</v>
      </c>
      <c r="FH493">
        <v>0</v>
      </c>
      <c r="FI493">
        <v>145</v>
      </c>
      <c r="FJ493">
        <v>0</v>
      </c>
      <c r="FK493">
        <v>0</v>
      </c>
      <c r="FL493">
        <v>0</v>
      </c>
      <c r="FM493">
        <v>0</v>
      </c>
      <c r="FN493">
        <v>0</v>
      </c>
      <c r="FO493">
        <v>0</v>
      </c>
      <c r="FP493">
        <v>0</v>
      </c>
    </row>
    <row r="494" spans="1:172" x14ac:dyDescent="0.2">
      <c r="A494">
        <v>7438</v>
      </c>
      <c r="B494" t="s">
        <v>436</v>
      </c>
      <c r="C494" t="s">
        <v>32</v>
      </c>
      <c r="D494" t="s">
        <v>631</v>
      </c>
      <c r="E494">
        <v>2000</v>
      </c>
      <c r="F494">
        <v>19</v>
      </c>
      <c r="G494" t="s">
        <v>782</v>
      </c>
      <c r="H494">
        <v>0</v>
      </c>
      <c r="I494">
        <v>0</v>
      </c>
      <c r="J494">
        <v>285.10000000000002</v>
      </c>
      <c r="K494">
        <v>0</v>
      </c>
      <c r="L494">
        <v>0</v>
      </c>
      <c r="M494">
        <v>2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12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8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  <c r="BZ494">
        <v>0</v>
      </c>
      <c r="CA494">
        <v>0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0</v>
      </c>
      <c r="CP494">
        <v>0</v>
      </c>
      <c r="CQ494">
        <v>0</v>
      </c>
      <c r="CR494">
        <v>0</v>
      </c>
      <c r="CS494">
        <v>0</v>
      </c>
      <c r="CT494">
        <v>0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0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0</v>
      </c>
      <c r="DP494">
        <v>0</v>
      </c>
      <c r="DQ494">
        <v>0</v>
      </c>
      <c r="DR494">
        <v>0</v>
      </c>
      <c r="DS494">
        <v>0</v>
      </c>
      <c r="DT494">
        <v>0</v>
      </c>
      <c r="DU494">
        <v>0</v>
      </c>
      <c r="DV494">
        <v>0.5</v>
      </c>
      <c r="DW494">
        <v>0</v>
      </c>
      <c r="DX494">
        <v>0</v>
      </c>
      <c r="DY494">
        <v>0</v>
      </c>
      <c r="DZ494">
        <v>0</v>
      </c>
      <c r="EA494">
        <v>0</v>
      </c>
      <c r="EB494">
        <v>0</v>
      </c>
      <c r="EC494">
        <v>0</v>
      </c>
      <c r="ED494">
        <v>0</v>
      </c>
      <c r="EE494">
        <v>0</v>
      </c>
      <c r="EF494">
        <v>0</v>
      </c>
      <c r="EG494">
        <v>0</v>
      </c>
      <c r="EH494">
        <v>0</v>
      </c>
      <c r="EI494">
        <v>0</v>
      </c>
      <c r="EJ494">
        <v>0</v>
      </c>
      <c r="EK494">
        <v>0</v>
      </c>
      <c r="EL494">
        <v>0</v>
      </c>
      <c r="EM494">
        <v>0</v>
      </c>
      <c r="EN494">
        <v>0</v>
      </c>
      <c r="EO494">
        <v>0</v>
      </c>
      <c r="EP494">
        <v>0</v>
      </c>
      <c r="EQ494">
        <v>0</v>
      </c>
      <c r="ER494">
        <v>0</v>
      </c>
      <c r="ES494">
        <v>0</v>
      </c>
      <c r="ET494">
        <v>0</v>
      </c>
      <c r="EU494">
        <v>0</v>
      </c>
      <c r="EV494">
        <v>0</v>
      </c>
      <c r="EW494">
        <v>0</v>
      </c>
      <c r="EX494">
        <v>0</v>
      </c>
      <c r="EY494">
        <v>0</v>
      </c>
      <c r="EZ494">
        <v>0</v>
      </c>
      <c r="FA494">
        <v>0</v>
      </c>
      <c r="FB494">
        <v>0</v>
      </c>
      <c r="FC494">
        <v>0</v>
      </c>
      <c r="FD494">
        <v>0</v>
      </c>
      <c r="FE494">
        <v>181</v>
      </c>
      <c r="FF494">
        <v>0</v>
      </c>
      <c r="FG494">
        <v>91</v>
      </c>
      <c r="FH494">
        <v>0</v>
      </c>
      <c r="FI494">
        <v>0</v>
      </c>
      <c r="FJ494">
        <v>0</v>
      </c>
      <c r="FK494">
        <v>0</v>
      </c>
      <c r="FL494">
        <v>0</v>
      </c>
      <c r="FM494">
        <v>0</v>
      </c>
      <c r="FN494">
        <v>0</v>
      </c>
      <c r="FO494">
        <v>0</v>
      </c>
      <c r="FP494">
        <v>0</v>
      </c>
    </row>
    <row r="495" spans="1:172" x14ac:dyDescent="0.2">
      <c r="A495">
        <v>7452</v>
      </c>
      <c r="B495" t="s">
        <v>437</v>
      </c>
      <c r="C495" t="s">
        <v>81</v>
      </c>
      <c r="D495" t="s">
        <v>631</v>
      </c>
      <c r="E495">
        <v>2002</v>
      </c>
      <c r="F495">
        <v>17</v>
      </c>
      <c r="G495" t="s">
        <v>787</v>
      </c>
      <c r="H495">
        <v>0</v>
      </c>
      <c r="I495">
        <v>182</v>
      </c>
      <c r="J495">
        <v>510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0</v>
      </c>
      <c r="BY495">
        <v>0</v>
      </c>
      <c r="BZ495">
        <v>0</v>
      </c>
      <c r="CA495">
        <v>0</v>
      </c>
      <c r="CB495">
        <v>0</v>
      </c>
      <c r="CC495">
        <v>0</v>
      </c>
      <c r="CD495">
        <v>0</v>
      </c>
      <c r="CE495">
        <v>0</v>
      </c>
      <c r="CF495">
        <v>0</v>
      </c>
      <c r="CG495">
        <v>1</v>
      </c>
      <c r="CH495">
        <v>0</v>
      </c>
      <c r="CI495">
        <v>0</v>
      </c>
      <c r="CJ495">
        <v>0</v>
      </c>
      <c r="CK495">
        <v>0</v>
      </c>
      <c r="CL495">
        <v>0</v>
      </c>
      <c r="CM495">
        <v>0</v>
      </c>
      <c r="CN495">
        <v>0</v>
      </c>
      <c r="CO495">
        <v>0</v>
      </c>
      <c r="CP495">
        <v>0</v>
      </c>
      <c r="CQ495">
        <v>1</v>
      </c>
      <c r="CR495">
        <v>0</v>
      </c>
      <c r="CS495">
        <v>0</v>
      </c>
      <c r="CT495">
        <v>0</v>
      </c>
      <c r="CU495">
        <v>0</v>
      </c>
      <c r="CV495">
        <v>0</v>
      </c>
      <c r="CW495">
        <v>0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0</v>
      </c>
      <c r="DK495">
        <v>0</v>
      </c>
      <c r="DL495">
        <v>0</v>
      </c>
      <c r="DM495">
        <v>0</v>
      </c>
      <c r="DN495">
        <v>0</v>
      </c>
      <c r="DO495">
        <v>0</v>
      </c>
      <c r="DP495">
        <v>0</v>
      </c>
      <c r="DQ495">
        <v>0</v>
      </c>
      <c r="DR495">
        <v>0</v>
      </c>
      <c r="DS495">
        <v>0</v>
      </c>
      <c r="DT495">
        <v>0</v>
      </c>
      <c r="DU495">
        <v>0</v>
      </c>
      <c r="DV495">
        <v>2</v>
      </c>
      <c r="DW495">
        <v>2</v>
      </c>
      <c r="DX495">
        <v>0</v>
      </c>
      <c r="DY495">
        <v>0</v>
      </c>
      <c r="DZ495">
        <v>0</v>
      </c>
      <c r="EA495">
        <v>0</v>
      </c>
      <c r="EB495">
        <v>0</v>
      </c>
      <c r="EC495">
        <v>0</v>
      </c>
      <c r="ED495">
        <v>0</v>
      </c>
      <c r="EE495">
        <v>0</v>
      </c>
      <c r="EF495">
        <v>0</v>
      </c>
      <c r="EG495">
        <v>0</v>
      </c>
      <c r="EH495">
        <v>1</v>
      </c>
      <c r="EI495">
        <v>0.5</v>
      </c>
      <c r="EJ495">
        <v>0</v>
      </c>
      <c r="EK495">
        <v>0</v>
      </c>
      <c r="EL495">
        <v>0</v>
      </c>
      <c r="EM495">
        <v>0</v>
      </c>
      <c r="EN495">
        <v>0</v>
      </c>
      <c r="EO495">
        <v>0</v>
      </c>
      <c r="EP495">
        <v>0</v>
      </c>
      <c r="EQ495">
        <v>0</v>
      </c>
      <c r="ER495">
        <v>0</v>
      </c>
      <c r="ES495">
        <v>0</v>
      </c>
      <c r="ET495">
        <v>0</v>
      </c>
      <c r="EU495">
        <v>0</v>
      </c>
      <c r="EV495">
        <v>0</v>
      </c>
      <c r="EW495">
        <v>0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0</v>
      </c>
      <c r="FD495">
        <v>0</v>
      </c>
      <c r="FE495">
        <v>193</v>
      </c>
      <c r="FF495">
        <v>0</v>
      </c>
      <c r="FG495">
        <v>64</v>
      </c>
      <c r="FH495">
        <v>0</v>
      </c>
      <c r="FI495">
        <v>39</v>
      </c>
      <c r="FJ495">
        <v>0</v>
      </c>
      <c r="FK495">
        <v>0</v>
      </c>
      <c r="FL495">
        <v>0</v>
      </c>
      <c r="FM495">
        <v>0</v>
      </c>
      <c r="FN495">
        <v>0</v>
      </c>
      <c r="FO495">
        <v>0</v>
      </c>
      <c r="FP495">
        <v>0</v>
      </c>
    </row>
    <row r="496" spans="1:172" x14ac:dyDescent="0.2">
      <c r="A496">
        <v>7457</v>
      </c>
      <c r="B496" t="s">
        <v>619</v>
      </c>
      <c r="C496" t="s">
        <v>42</v>
      </c>
      <c r="D496" t="s">
        <v>632</v>
      </c>
      <c r="E496">
        <v>2002</v>
      </c>
      <c r="F496">
        <v>17</v>
      </c>
      <c r="G496" t="s">
        <v>787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4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5.4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  <c r="BX496">
        <v>0</v>
      </c>
      <c r="BY496">
        <v>0</v>
      </c>
      <c r="BZ496">
        <v>0</v>
      </c>
      <c r="CA496">
        <v>0</v>
      </c>
      <c r="CB496">
        <v>0</v>
      </c>
      <c r="CC496">
        <v>0</v>
      </c>
      <c r="CD496">
        <v>0</v>
      </c>
      <c r="CE496">
        <v>0</v>
      </c>
      <c r="CF496">
        <v>0</v>
      </c>
      <c r="CG496">
        <v>0</v>
      </c>
      <c r="CH496">
        <v>0</v>
      </c>
      <c r="CI496">
        <v>0</v>
      </c>
      <c r="CJ496">
        <v>0</v>
      </c>
      <c r="CK496">
        <v>0</v>
      </c>
      <c r="CL496">
        <v>0</v>
      </c>
      <c r="CM496">
        <v>0</v>
      </c>
      <c r="CN496">
        <v>0</v>
      </c>
      <c r="CO496">
        <v>0</v>
      </c>
      <c r="CP496">
        <v>0</v>
      </c>
      <c r="CQ496">
        <v>0</v>
      </c>
      <c r="CR496">
        <v>0</v>
      </c>
      <c r="CS496">
        <v>0</v>
      </c>
      <c r="CT496">
        <v>0</v>
      </c>
      <c r="CU496">
        <v>0</v>
      </c>
      <c r="CV496">
        <v>0</v>
      </c>
      <c r="CW496">
        <v>0</v>
      </c>
      <c r="CX496">
        <v>0</v>
      </c>
      <c r="CY496">
        <v>0</v>
      </c>
      <c r="CZ496">
        <v>0</v>
      </c>
      <c r="DA496">
        <v>0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0</v>
      </c>
      <c r="DH496">
        <v>0</v>
      </c>
      <c r="DI496">
        <v>0</v>
      </c>
      <c r="DJ496">
        <v>0</v>
      </c>
      <c r="DK496">
        <v>0</v>
      </c>
      <c r="DL496">
        <v>0</v>
      </c>
      <c r="DM496">
        <v>0</v>
      </c>
      <c r="DN496">
        <v>0</v>
      </c>
      <c r="DO496">
        <v>0</v>
      </c>
      <c r="DP496">
        <v>0</v>
      </c>
      <c r="DQ496">
        <v>0</v>
      </c>
      <c r="DR496">
        <v>0</v>
      </c>
      <c r="DS496">
        <v>0</v>
      </c>
      <c r="DT496">
        <v>0</v>
      </c>
      <c r="DU496">
        <v>0</v>
      </c>
      <c r="DV496">
        <v>0</v>
      </c>
      <c r="DW496">
        <v>0</v>
      </c>
      <c r="DX496">
        <v>0</v>
      </c>
      <c r="DY496">
        <v>0</v>
      </c>
      <c r="DZ496">
        <v>0</v>
      </c>
      <c r="EA496">
        <v>0</v>
      </c>
      <c r="EB496">
        <v>0</v>
      </c>
      <c r="EC496">
        <v>0</v>
      </c>
      <c r="ED496">
        <v>0</v>
      </c>
      <c r="EE496">
        <v>0</v>
      </c>
      <c r="EF496">
        <v>0</v>
      </c>
      <c r="EG496">
        <v>0</v>
      </c>
      <c r="EH496">
        <v>0</v>
      </c>
      <c r="EI496">
        <v>0</v>
      </c>
      <c r="EJ496">
        <v>0</v>
      </c>
      <c r="EK496">
        <v>0</v>
      </c>
      <c r="EL496">
        <v>0</v>
      </c>
      <c r="EM496">
        <v>0</v>
      </c>
      <c r="EN496">
        <v>0</v>
      </c>
      <c r="EO496">
        <v>0</v>
      </c>
      <c r="EP496">
        <v>0</v>
      </c>
      <c r="EQ496">
        <v>0</v>
      </c>
      <c r="ER496">
        <v>0</v>
      </c>
      <c r="ES496">
        <v>0</v>
      </c>
      <c r="ET496">
        <v>0</v>
      </c>
      <c r="EU496">
        <v>0</v>
      </c>
      <c r="EV496">
        <v>0</v>
      </c>
      <c r="EW496">
        <v>0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0</v>
      </c>
      <c r="FF496">
        <v>83</v>
      </c>
      <c r="FG496">
        <v>0</v>
      </c>
      <c r="FH496">
        <v>0</v>
      </c>
      <c r="FI496">
        <v>0</v>
      </c>
      <c r="FJ496">
        <v>0</v>
      </c>
      <c r="FK496">
        <v>0</v>
      </c>
      <c r="FL496">
        <v>0</v>
      </c>
      <c r="FM496">
        <v>0</v>
      </c>
      <c r="FN496">
        <v>0</v>
      </c>
      <c r="FO496">
        <v>0</v>
      </c>
      <c r="FP496">
        <v>0</v>
      </c>
    </row>
    <row r="497" spans="1:172" x14ac:dyDescent="0.2">
      <c r="A497">
        <v>7458</v>
      </c>
      <c r="B497" t="s">
        <v>737</v>
      </c>
      <c r="C497" t="s">
        <v>42</v>
      </c>
      <c r="D497" t="s">
        <v>631</v>
      </c>
      <c r="E497">
        <v>2000</v>
      </c>
      <c r="F497">
        <v>19</v>
      </c>
      <c r="G497" t="s">
        <v>782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0</v>
      </c>
      <c r="BZ497">
        <v>0</v>
      </c>
      <c r="CA497">
        <v>0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0</v>
      </c>
      <c r="CK497">
        <v>0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0</v>
      </c>
      <c r="CW497">
        <v>0</v>
      </c>
      <c r="CX497">
        <v>0</v>
      </c>
      <c r="CY497">
        <v>0</v>
      </c>
      <c r="CZ497">
        <v>0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0</v>
      </c>
      <c r="DM497">
        <v>0</v>
      </c>
      <c r="DN497">
        <v>0</v>
      </c>
      <c r="DO497">
        <v>0</v>
      </c>
      <c r="DP497">
        <v>0</v>
      </c>
      <c r="DQ497">
        <v>0</v>
      </c>
      <c r="DR497">
        <v>0</v>
      </c>
      <c r="DS497">
        <v>0</v>
      </c>
      <c r="DT497">
        <v>0</v>
      </c>
      <c r="DU497">
        <v>4</v>
      </c>
      <c r="DV497">
        <v>0</v>
      </c>
      <c r="DW497">
        <v>0</v>
      </c>
      <c r="DX497">
        <v>0</v>
      </c>
      <c r="DY497">
        <v>0</v>
      </c>
      <c r="DZ497">
        <v>0</v>
      </c>
      <c r="EA497">
        <v>0</v>
      </c>
      <c r="EB497">
        <v>0</v>
      </c>
      <c r="EC497">
        <v>0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0</v>
      </c>
      <c r="EM497">
        <v>0</v>
      </c>
      <c r="EN497">
        <v>0</v>
      </c>
      <c r="EO497">
        <v>0</v>
      </c>
      <c r="EP497">
        <v>0</v>
      </c>
      <c r="EQ497">
        <v>0</v>
      </c>
      <c r="ER497">
        <v>0</v>
      </c>
      <c r="ES497">
        <v>0</v>
      </c>
      <c r="ET497">
        <v>0</v>
      </c>
      <c r="EU497">
        <v>0</v>
      </c>
      <c r="EV497">
        <v>0</v>
      </c>
      <c r="EW497">
        <v>0</v>
      </c>
      <c r="EX497">
        <v>0</v>
      </c>
      <c r="EY497">
        <v>0</v>
      </c>
      <c r="EZ497">
        <v>0</v>
      </c>
      <c r="FA497">
        <v>0</v>
      </c>
      <c r="FB497">
        <v>0</v>
      </c>
      <c r="FC497">
        <v>0</v>
      </c>
      <c r="FD497">
        <v>0</v>
      </c>
      <c r="FE497">
        <v>398</v>
      </c>
      <c r="FF497">
        <v>0</v>
      </c>
      <c r="FG497">
        <v>0</v>
      </c>
      <c r="FH497">
        <v>0</v>
      </c>
      <c r="FI497">
        <v>0</v>
      </c>
      <c r="FJ497">
        <v>0</v>
      </c>
      <c r="FK497">
        <v>0</v>
      </c>
      <c r="FL497">
        <v>0</v>
      </c>
      <c r="FM497">
        <v>0</v>
      </c>
      <c r="FN497">
        <v>0</v>
      </c>
      <c r="FO497">
        <v>0</v>
      </c>
      <c r="FP497">
        <v>0</v>
      </c>
    </row>
    <row r="498" spans="1:172" x14ac:dyDescent="0.2">
      <c r="A498">
        <v>7471</v>
      </c>
      <c r="B498" t="s">
        <v>438</v>
      </c>
      <c r="C498" t="s">
        <v>86</v>
      </c>
      <c r="D498" t="s">
        <v>631</v>
      </c>
      <c r="E498">
        <v>2002</v>
      </c>
      <c r="F498">
        <v>17</v>
      </c>
      <c r="G498" t="s">
        <v>787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1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BX498">
        <v>0</v>
      </c>
      <c r="BY498">
        <v>0</v>
      </c>
      <c r="BZ498">
        <v>0</v>
      </c>
      <c r="CA498">
        <v>0</v>
      </c>
      <c r="CB498">
        <v>0</v>
      </c>
      <c r="CC498">
        <v>0</v>
      </c>
      <c r="CD498">
        <v>0</v>
      </c>
      <c r="CE498">
        <v>0</v>
      </c>
      <c r="CF498">
        <v>0</v>
      </c>
      <c r="CG498">
        <v>0</v>
      </c>
      <c r="CH498">
        <v>0</v>
      </c>
      <c r="CI498">
        <v>0</v>
      </c>
      <c r="CJ498">
        <v>0</v>
      </c>
      <c r="CK498">
        <v>0</v>
      </c>
      <c r="CL498">
        <v>0</v>
      </c>
      <c r="CM498">
        <v>0</v>
      </c>
      <c r="CN498">
        <v>0</v>
      </c>
      <c r="CO498">
        <v>0</v>
      </c>
      <c r="CP498">
        <v>0</v>
      </c>
      <c r="CQ498">
        <v>0</v>
      </c>
      <c r="CR498">
        <v>0</v>
      </c>
      <c r="CS498">
        <v>0</v>
      </c>
      <c r="CT498">
        <v>0</v>
      </c>
      <c r="CU498">
        <v>0</v>
      </c>
      <c r="CV498">
        <v>0</v>
      </c>
      <c r="CW498">
        <v>0</v>
      </c>
      <c r="CX498">
        <v>0</v>
      </c>
      <c r="CY498">
        <v>0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0</v>
      </c>
      <c r="DN498">
        <v>0</v>
      </c>
      <c r="DO498">
        <v>0</v>
      </c>
      <c r="DP498">
        <v>0</v>
      </c>
      <c r="DQ498">
        <v>0</v>
      </c>
      <c r="DR498">
        <v>0</v>
      </c>
      <c r="DS498">
        <v>0</v>
      </c>
      <c r="DT498">
        <v>0</v>
      </c>
      <c r="DU498">
        <v>0</v>
      </c>
      <c r="DV498">
        <v>0</v>
      </c>
      <c r="DW498">
        <v>0</v>
      </c>
      <c r="DX498">
        <v>0</v>
      </c>
      <c r="DY498">
        <v>0</v>
      </c>
      <c r="DZ498">
        <v>0</v>
      </c>
      <c r="EA498">
        <v>0</v>
      </c>
      <c r="EB498">
        <v>0</v>
      </c>
      <c r="EC498">
        <v>0</v>
      </c>
      <c r="ED498">
        <v>0</v>
      </c>
      <c r="EE498">
        <v>0</v>
      </c>
      <c r="EF498">
        <v>0</v>
      </c>
      <c r="EG498">
        <v>0</v>
      </c>
      <c r="EH498">
        <v>0</v>
      </c>
      <c r="EI498">
        <v>0</v>
      </c>
      <c r="EJ498">
        <v>0</v>
      </c>
      <c r="EK498">
        <v>0</v>
      </c>
      <c r="EL498">
        <v>0</v>
      </c>
      <c r="EM498">
        <v>0</v>
      </c>
      <c r="EN498">
        <v>0</v>
      </c>
      <c r="EO498">
        <v>0</v>
      </c>
      <c r="EP498">
        <v>0</v>
      </c>
      <c r="EQ498">
        <v>0</v>
      </c>
      <c r="ER498">
        <v>0</v>
      </c>
      <c r="ES498">
        <v>0</v>
      </c>
      <c r="ET498">
        <v>0</v>
      </c>
      <c r="EU498">
        <v>0</v>
      </c>
      <c r="EV498">
        <v>0</v>
      </c>
      <c r="EW498">
        <v>0</v>
      </c>
      <c r="EX498">
        <v>0</v>
      </c>
      <c r="EY498">
        <v>0</v>
      </c>
      <c r="EZ498">
        <v>0</v>
      </c>
      <c r="FA498">
        <v>0</v>
      </c>
      <c r="FB498">
        <v>0</v>
      </c>
      <c r="FC498">
        <v>0</v>
      </c>
      <c r="FD498">
        <v>0</v>
      </c>
      <c r="FE498">
        <v>468</v>
      </c>
      <c r="FF498">
        <v>0</v>
      </c>
      <c r="FG498">
        <v>233</v>
      </c>
      <c r="FH498">
        <v>0</v>
      </c>
      <c r="FI498">
        <v>196</v>
      </c>
      <c r="FJ498">
        <v>0</v>
      </c>
      <c r="FK498">
        <v>0</v>
      </c>
      <c r="FL498">
        <v>0</v>
      </c>
      <c r="FM498">
        <v>0</v>
      </c>
      <c r="FN498">
        <v>0</v>
      </c>
      <c r="FO498">
        <v>0</v>
      </c>
      <c r="FP498">
        <v>0</v>
      </c>
    </row>
    <row r="499" spans="1:172" x14ac:dyDescent="0.2">
      <c r="A499">
        <v>7503</v>
      </c>
      <c r="B499" t="s">
        <v>439</v>
      </c>
      <c r="C499" t="s">
        <v>38</v>
      </c>
      <c r="D499" t="s">
        <v>631</v>
      </c>
      <c r="E499">
        <v>2003</v>
      </c>
      <c r="F499">
        <v>16</v>
      </c>
      <c r="G499" t="s">
        <v>777</v>
      </c>
      <c r="H499">
        <v>0</v>
      </c>
      <c r="I499">
        <v>180</v>
      </c>
      <c r="J499">
        <v>31.9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8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8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12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0</v>
      </c>
      <c r="BZ499">
        <v>0</v>
      </c>
      <c r="CA499">
        <v>0</v>
      </c>
      <c r="CB499">
        <v>0</v>
      </c>
      <c r="CC499">
        <v>0</v>
      </c>
      <c r="CD499">
        <v>0</v>
      </c>
      <c r="CE499">
        <v>0</v>
      </c>
      <c r="CF499">
        <v>0</v>
      </c>
      <c r="CG499">
        <v>2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0</v>
      </c>
      <c r="CP499">
        <v>0</v>
      </c>
      <c r="CQ499">
        <v>0</v>
      </c>
      <c r="CR499">
        <v>0</v>
      </c>
      <c r="CS499">
        <v>0</v>
      </c>
      <c r="CT499">
        <v>0</v>
      </c>
      <c r="CU499">
        <v>0</v>
      </c>
      <c r="CV499">
        <v>0</v>
      </c>
      <c r="CW499">
        <v>0</v>
      </c>
      <c r="CX499">
        <v>0</v>
      </c>
      <c r="CY499">
        <v>0</v>
      </c>
      <c r="CZ499">
        <v>0</v>
      </c>
      <c r="DA499">
        <v>7.5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0</v>
      </c>
      <c r="DI499">
        <v>0</v>
      </c>
      <c r="DJ499">
        <v>0</v>
      </c>
      <c r="DK499">
        <v>0</v>
      </c>
      <c r="DL499">
        <v>0</v>
      </c>
      <c r="DM499">
        <v>0</v>
      </c>
      <c r="DN499">
        <v>0</v>
      </c>
      <c r="DO499">
        <v>0</v>
      </c>
      <c r="DP499">
        <v>0</v>
      </c>
      <c r="DQ499">
        <v>0</v>
      </c>
      <c r="DR499">
        <v>0</v>
      </c>
      <c r="DS499">
        <v>0</v>
      </c>
      <c r="DT499">
        <v>0</v>
      </c>
      <c r="DU499">
        <v>0</v>
      </c>
      <c r="DV499">
        <v>0</v>
      </c>
      <c r="DW499">
        <v>0.5</v>
      </c>
      <c r="DX499">
        <v>0</v>
      </c>
      <c r="DY499">
        <v>0</v>
      </c>
      <c r="DZ499">
        <v>0</v>
      </c>
      <c r="EA499">
        <v>0</v>
      </c>
      <c r="EB499">
        <v>0</v>
      </c>
      <c r="EC499">
        <v>0</v>
      </c>
      <c r="ED499">
        <v>0</v>
      </c>
      <c r="EE499">
        <v>0</v>
      </c>
      <c r="EF499">
        <v>0</v>
      </c>
      <c r="EG499">
        <v>0</v>
      </c>
      <c r="EH499">
        <v>0</v>
      </c>
      <c r="EI499">
        <v>0</v>
      </c>
      <c r="EJ499">
        <v>0</v>
      </c>
      <c r="EK499">
        <v>0</v>
      </c>
      <c r="EL499">
        <v>0</v>
      </c>
      <c r="EM499">
        <v>0</v>
      </c>
      <c r="EN499">
        <v>0</v>
      </c>
      <c r="EO499">
        <v>0</v>
      </c>
      <c r="EP499">
        <v>0</v>
      </c>
      <c r="EQ499">
        <v>0</v>
      </c>
      <c r="ER499">
        <v>0</v>
      </c>
      <c r="ES499">
        <v>0</v>
      </c>
      <c r="ET499">
        <v>0</v>
      </c>
      <c r="EU499">
        <v>0</v>
      </c>
      <c r="EV499">
        <v>0</v>
      </c>
      <c r="EW499">
        <v>0</v>
      </c>
      <c r="EX499">
        <v>0</v>
      </c>
      <c r="EY499">
        <v>0</v>
      </c>
      <c r="EZ499">
        <v>0</v>
      </c>
      <c r="FA499">
        <v>0</v>
      </c>
      <c r="FB499">
        <v>0</v>
      </c>
      <c r="FC499">
        <v>0</v>
      </c>
      <c r="FD499">
        <v>0</v>
      </c>
      <c r="FE499">
        <v>94</v>
      </c>
      <c r="FF499">
        <v>0</v>
      </c>
      <c r="FG499">
        <v>39</v>
      </c>
      <c r="FH499">
        <v>0</v>
      </c>
      <c r="FI499">
        <v>25</v>
      </c>
      <c r="FJ499">
        <v>0</v>
      </c>
      <c r="FK499">
        <v>0</v>
      </c>
      <c r="FL499">
        <v>0</v>
      </c>
      <c r="FM499">
        <v>0</v>
      </c>
      <c r="FN499">
        <v>0</v>
      </c>
      <c r="FO499">
        <v>0</v>
      </c>
      <c r="FP499">
        <v>0</v>
      </c>
    </row>
    <row r="500" spans="1:172" x14ac:dyDescent="0.2">
      <c r="A500">
        <v>7539</v>
      </c>
      <c r="B500" t="s">
        <v>440</v>
      </c>
      <c r="C500" t="s">
        <v>78</v>
      </c>
      <c r="D500" t="s">
        <v>631</v>
      </c>
      <c r="E500">
        <v>1970</v>
      </c>
      <c r="F500">
        <v>49</v>
      </c>
      <c r="G500" t="s">
        <v>779</v>
      </c>
      <c r="H500">
        <v>0</v>
      </c>
      <c r="I500">
        <v>0</v>
      </c>
      <c r="J500">
        <v>382.5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0</v>
      </c>
      <c r="CA500">
        <v>0</v>
      </c>
      <c r="CB500">
        <v>0</v>
      </c>
      <c r="CC500">
        <v>0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0</v>
      </c>
      <c r="CL500">
        <v>8.5</v>
      </c>
      <c r="CM500">
        <v>0</v>
      </c>
      <c r="CN500">
        <v>0</v>
      </c>
      <c r="CO500">
        <v>0</v>
      </c>
      <c r="CP500">
        <v>0</v>
      </c>
      <c r="CQ500">
        <v>0</v>
      </c>
      <c r="CR500">
        <v>0</v>
      </c>
      <c r="CS500">
        <v>0</v>
      </c>
      <c r="CT500">
        <v>0</v>
      </c>
      <c r="CU500">
        <v>0</v>
      </c>
      <c r="CV500">
        <v>0</v>
      </c>
      <c r="CW500">
        <v>0</v>
      </c>
      <c r="CX500">
        <v>0</v>
      </c>
      <c r="CY500">
        <v>0</v>
      </c>
      <c r="CZ500">
        <v>0</v>
      </c>
      <c r="DA500">
        <v>0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0</v>
      </c>
      <c r="DL500">
        <v>0</v>
      </c>
      <c r="DM500">
        <v>0</v>
      </c>
      <c r="DN500">
        <v>0</v>
      </c>
      <c r="DO500">
        <v>0</v>
      </c>
      <c r="DP500">
        <v>0</v>
      </c>
      <c r="DQ500">
        <v>0</v>
      </c>
      <c r="DR500">
        <v>0</v>
      </c>
      <c r="DS500">
        <v>0</v>
      </c>
      <c r="DT500">
        <v>0</v>
      </c>
      <c r="DU500">
        <v>0</v>
      </c>
      <c r="DV500">
        <v>0</v>
      </c>
      <c r="DW500">
        <v>0</v>
      </c>
      <c r="DX500">
        <v>0</v>
      </c>
      <c r="DY500">
        <v>0</v>
      </c>
      <c r="DZ500">
        <v>0</v>
      </c>
      <c r="EA500">
        <v>8</v>
      </c>
      <c r="EB500">
        <v>0</v>
      </c>
      <c r="EC500">
        <v>0</v>
      </c>
      <c r="ED500">
        <v>0</v>
      </c>
      <c r="EE500">
        <v>0</v>
      </c>
      <c r="EF500">
        <v>0</v>
      </c>
      <c r="EG500">
        <v>0</v>
      </c>
      <c r="EH500">
        <v>0</v>
      </c>
      <c r="EI500">
        <v>0</v>
      </c>
      <c r="EJ500">
        <v>0</v>
      </c>
      <c r="EK500">
        <v>0</v>
      </c>
      <c r="EL500">
        <v>0</v>
      </c>
      <c r="EM500">
        <v>0</v>
      </c>
      <c r="EN500">
        <v>0</v>
      </c>
      <c r="EO500">
        <v>0</v>
      </c>
      <c r="EP500">
        <v>0</v>
      </c>
      <c r="EQ500">
        <v>0</v>
      </c>
      <c r="ER500">
        <v>0</v>
      </c>
      <c r="ES500">
        <v>0</v>
      </c>
      <c r="ET500">
        <v>0</v>
      </c>
      <c r="EU500">
        <v>0</v>
      </c>
      <c r="EV500">
        <v>0</v>
      </c>
      <c r="EW500">
        <v>0</v>
      </c>
      <c r="EX500">
        <v>0</v>
      </c>
      <c r="EY500">
        <v>0</v>
      </c>
      <c r="EZ500">
        <v>0</v>
      </c>
      <c r="FA500">
        <v>0</v>
      </c>
      <c r="FB500">
        <v>36</v>
      </c>
      <c r="FC500">
        <v>0</v>
      </c>
      <c r="FD500">
        <v>0</v>
      </c>
      <c r="FE500">
        <v>261</v>
      </c>
      <c r="FF500">
        <v>0</v>
      </c>
      <c r="FG500">
        <v>0</v>
      </c>
      <c r="FH500">
        <v>0</v>
      </c>
      <c r="FI500">
        <v>0</v>
      </c>
      <c r="FJ500">
        <v>0</v>
      </c>
      <c r="FK500">
        <v>0</v>
      </c>
      <c r="FL500">
        <v>0</v>
      </c>
      <c r="FM500">
        <v>0</v>
      </c>
      <c r="FN500">
        <v>0</v>
      </c>
      <c r="FO500">
        <v>0</v>
      </c>
      <c r="FP500">
        <v>0</v>
      </c>
    </row>
    <row r="501" spans="1:172" x14ac:dyDescent="0.2">
      <c r="A501">
        <v>7542</v>
      </c>
      <c r="B501" t="s">
        <v>441</v>
      </c>
      <c r="C501" t="s">
        <v>65</v>
      </c>
      <c r="D501" t="s">
        <v>631</v>
      </c>
      <c r="E501">
        <v>2006</v>
      </c>
      <c r="F501">
        <v>13</v>
      </c>
      <c r="G501" t="s">
        <v>789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12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10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10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5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8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5</v>
      </c>
      <c r="BQ501">
        <v>5</v>
      </c>
      <c r="BR501">
        <v>0</v>
      </c>
      <c r="BS501">
        <v>0</v>
      </c>
      <c r="BT501">
        <v>0</v>
      </c>
      <c r="BU501">
        <v>0</v>
      </c>
      <c r="BV501">
        <v>8</v>
      </c>
      <c r="BW501">
        <v>0</v>
      </c>
      <c r="BX501">
        <v>0</v>
      </c>
      <c r="BY501">
        <v>0</v>
      </c>
      <c r="BZ501">
        <v>0</v>
      </c>
      <c r="CA501">
        <v>0</v>
      </c>
      <c r="CB501">
        <v>0</v>
      </c>
      <c r="CC501">
        <v>0</v>
      </c>
      <c r="CD501">
        <v>0</v>
      </c>
      <c r="CE501">
        <v>0</v>
      </c>
      <c r="CF501">
        <v>0</v>
      </c>
      <c r="CG501">
        <v>0</v>
      </c>
      <c r="CH501">
        <v>3.5</v>
      </c>
      <c r="CI501">
        <v>0</v>
      </c>
      <c r="CJ501">
        <v>0</v>
      </c>
      <c r="CK501">
        <v>0</v>
      </c>
      <c r="CL501">
        <v>0</v>
      </c>
      <c r="CM501">
        <v>0</v>
      </c>
      <c r="CN501">
        <v>0</v>
      </c>
      <c r="CO501">
        <v>0</v>
      </c>
      <c r="CP501">
        <v>0</v>
      </c>
      <c r="CQ501">
        <v>0</v>
      </c>
      <c r="CR501">
        <v>0</v>
      </c>
      <c r="CS501">
        <v>3</v>
      </c>
      <c r="CT501">
        <v>0</v>
      </c>
      <c r="CU501">
        <v>0</v>
      </c>
      <c r="CV501">
        <v>0</v>
      </c>
      <c r="CW501">
        <v>0</v>
      </c>
      <c r="CX501">
        <v>0</v>
      </c>
      <c r="CY501">
        <v>0</v>
      </c>
      <c r="CZ501">
        <v>0</v>
      </c>
      <c r="DA501">
        <v>0</v>
      </c>
      <c r="DB501">
        <v>9.5</v>
      </c>
      <c r="DC501">
        <v>0</v>
      </c>
      <c r="DD501">
        <v>0</v>
      </c>
      <c r="DE501">
        <v>0</v>
      </c>
      <c r="DF501">
        <v>0</v>
      </c>
      <c r="DG501">
        <v>0</v>
      </c>
      <c r="DH501">
        <v>0</v>
      </c>
      <c r="DI501">
        <v>0</v>
      </c>
      <c r="DJ501">
        <v>0</v>
      </c>
      <c r="DK501">
        <v>0</v>
      </c>
      <c r="DL501">
        <v>0</v>
      </c>
      <c r="DM501">
        <v>0</v>
      </c>
      <c r="DN501">
        <v>0</v>
      </c>
      <c r="DO501">
        <v>0</v>
      </c>
      <c r="DP501">
        <v>0</v>
      </c>
      <c r="DQ501">
        <v>0</v>
      </c>
      <c r="DR501">
        <v>0</v>
      </c>
      <c r="DS501">
        <v>0</v>
      </c>
      <c r="DT501">
        <v>0</v>
      </c>
      <c r="DU501">
        <v>0</v>
      </c>
      <c r="DV501">
        <v>0</v>
      </c>
      <c r="DW501">
        <v>0</v>
      </c>
      <c r="DX501">
        <v>2</v>
      </c>
      <c r="DY501">
        <v>12</v>
      </c>
      <c r="DZ501">
        <v>0</v>
      </c>
      <c r="EA501">
        <v>0</v>
      </c>
      <c r="EB501">
        <v>0</v>
      </c>
      <c r="EC501">
        <v>0</v>
      </c>
      <c r="ED501">
        <v>0</v>
      </c>
      <c r="EE501">
        <v>0</v>
      </c>
      <c r="EF501">
        <v>0</v>
      </c>
      <c r="EG501">
        <v>0</v>
      </c>
      <c r="EH501">
        <v>0</v>
      </c>
      <c r="EI501">
        <v>0</v>
      </c>
      <c r="EJ501">
        <v>1</v>
      </c>
      <c r="EK501">
        <v>2</v>
      </c>
      <c r="EL501">
        <v>0</v>
      </c>
      <c r="EM501">
        <v>0</v>
      </c>
      <c r="EN501">
        <v>0</v>
      </c>
      <c r="EO501">
        <v>0</v>
      </c>
      <c r="EP501">
        <v>0</v>
      </c>
      <c r="EQ501">
        <v>0</v>
      </c>
      <c r="ER501">
        <v>0</v>
      </c>
      <c r="ES501">
        <v>0</v>
      </c>
      <c r="ET501">
        <v>0</v>
      </c>
      <c r="EU501">
        <v>0</v>
      </c>
      <c r="EV501">
        <v>0</v>
      </c>
      <c r="EW501">
        <v>0</v>
      </c>
      <c r="EX501">
        <v>0</v>
      </c>
      <c r="EY501">
        <v>0</v>
      </c>
      <c r="EZ501">
        <v>0</v>
      </c>
      <c r="FA501">
        <v>0</v>
      </c>
      <c r="FB501">
        <v>0</v>
      </c>
      <c r="FC501">
        <v>0</v>
      </c>
      <c r="FD501">
        <v>0</v>
      </c>
      <c r="FE501">
        <v>111</v>
      </c>
      <c r="FF501">
        <v>0</v>
      </c>
      <c r="FG501">
        <v>44</v>
      </c>
      <c r="FH501">
        <v>0</v>
      </c>
      <c r="FI501">
        <v>30</v>
      </c>
      <c r="FJ501">
        <v>0</v>
      </c>
      <c r="FK501">
        <v>6</v>
      </c>
      <c r="FL501">
        <v>0</v>
      </c>
      <c r="FM501">
        <v>0</v>
      </c>
      <c r="FN501">
        <v>0</v>
      </c>
      <c r="FO501">
        <v>0</v>
      </c>
      <c r="FP501">
        <v>0</v>
      </c>
    </row>
    <row r="502" spans="1:172" x14ac:dyDescent="0.2">
      <c r="A502">
        <v>7544</v>
      </c>
      <c r="B502" t="s">
        <v>442</v>
      </c>
      <c r="C502" t="s">
        <v>50</v>
      </c>
      <c r="D502" t="s">
        <v>631</v>
      </c>
      <c r="E502">
        <v>2000</v>
      </c>
      <c r="F502">
        <v>19</v>
      </c>
      <c r="G502" t="s">
        <v>782</v>
      </c>
      <c r="H502">
        <v>0</v>
      </c>
      <c r="I502">
        <v>373.5</v>
      </c>
      <c r="J502">
        <v>784.6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3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16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8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0</v>
      </c>
      <c r="CA502">
        <v>0</v>
      </c>
      <c r="CB502">
        <v>0</v>
      </c>
      <c r="CC502">
        <v>0</v>
      </c>
      <c r="CD502">
        <v>0</v>
      </c>
      <c r="CE502">
        <v>0</v>
      </c>
      <c r="CF502">
        <v>4.5</v>
      </c>
      <c r="CG502">
        <v>0</v>
      </c>
      <c r="CH502">
        <v>0</v>
      </c>
      <c r="CI502">
        <v>0</v>
      </c>
      <c r="CJ502">
        <v>0</v>
      </c>
      <c r="CK502">
        <v>0</v>
      </c>
      <c r="CL502">
        <v>0</v>
      </c>
      <c r="CM502">
        <v>0</v>
      </c>
      <c r="CN502">
        <v>0</v>
      </c>
      <c r="CO502">
        <v>0</v>
      </c>
      <c r="CP502">
        <v>0</v>
      </c>
      <c r="CQ502">
        <v>0</v>
      </c>
      <c r="CR502">
        <v>0</v>
      </c>
      <c r="CS502">
        <v>0</v>
      </c>
      <c r="CT502">
        <v>0</v>
      </c>
      <c r="CU502">
        <v>0</v>
      </c>
      <c r="CV502">
        <v>0</v>
      </c>
      <c r="CW502">
        <v>0</v>
      </c>
      <c r="CX502">
        <v>0</v>
      </c>
      <c r="CY502">
        <v>0</v>
      </c>
      <c r="CZ502">
        <v>3</v>
      </c>
      <c r="DA502">
        <v>0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0</v>
      </c>
      <c r="DH502">
        <v>0</v>
      </c>
      <c r="DI502">
        <v>0</v>
      </c>
      <c r="DJ502">
        <v>0</v>
      </c>
      <c r="DK502">
        <v>0</v>
      </c>
      <c r="DL502">
        <v>0</v>
      </c>
      <c r="DM502">
        <v>0</v>
      </c>
      <c r="DN502">
        <v>0</v>
      </c>
      <c r="DO502">
        <v>0</v>
      </c>
      <c r="DP502">
        <v>0</v>
      </c>
      <c r="DQ502">
        <v>0</v>
      </c>
      <c r="DR502">
        <v>0</v>
      </c>
      <c r="DS502">
        <v>0</v>
      </c>
      <c r="DT502">
        <v>2</v>
      </c>
      <c r="DU502">
        <v>0</v>
      </c>
      <c r="DV502">
        <v>2</v>
      </c>
      <c r="DW502">
        <v>0</v>
      </c>
      <c r="DX502">
        <v>0</v>
      </c>
      <c r="DY502">
        <v>0</v>
      </c>
      <c r="DZ502">
        <v>0</v>
      </c>
      <c r="EA502">
        <v>0</v>
      </c>
      <c r="EB502">
        <v>0</v>
      </c>
      <c r="EC502">
        <v>0</v>
      </c>
      <c r="ED502">
        <v>0</v>
      </c>
      <c r="EE502">
        <v>0</v>
      </c>
      <c r="EF502">
        <v>0</v>
      </c>
      <c r="EG502">
        <v>0</v>
      </c>
      <c r="EH502">
        <v>1</v>
      </c>
      <c r="EI502">
        <v>0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0</v>
      </c>
      <c r="EP502">
        <v>0</v>
      </c>
      <c r="EQ502">
        <v>0</v>
      </c>
      <c r="ER502">
        <v>0</v>
      </c>
      <c r="ES502">
        <v>0</v>
      </c>
      <c r="ET502">
        <v>0</v>
      </c>
      <c r="EU502">
        <v>0</v>
      </c>
      <c r="EV502">
        <v>0</v>
      </c>
      <c r="EW502">
        <v>0</v>
      </c>
      <c r="EX502">
        <v>0</v>
      </c>
      <c r="EY502">
        <v>0</v>
      </c>
      <c r="EZ502">
        <v>0</v>
      </c>
      <c r="FA502">
        <v>0</v>
      </c>
      <c r="FB502">
        <v>0</v>
      </c>
      <c r="FC502">
        <v>0</v>
      </c>
      <c r="FD502">
        <v>0</v>
      </c>
      <c r="FE502">
        <v>41</v>
      </c>
      <c r="FF502">
        <v>0</v>
      </c>
      <c r="FG502">
        <v>18</v>
      </c>
      <c r="FH502">
        <v>0</v>
      </c>
      <c r="FI502">
        <v>0</v>
      </c>
      <c r="FJ502">
        <v>0</v>
      </c>
      <c r="FK502">
        <v>0</v>
      </c>
      <c r="FL502">
        <v>0</v>
      </c>
      <c r="FM502">
        <v>0</v>
      </c>
      <c r="FN502">
        <v>0</v>
      </c>
      <c r="FO502">
        <v>0</v>
      </c>
      <c r="FP502">
        <v>0</v>
      </c>
    </row>
    <row r="503" spans="1:172" x14ac:dyDescent="0.2">
      <c r="A503">
        <v>7554</v>
      </c>
      <c r="B503" t="s">
        <v>992</v>
      </c>
      <c r="C503" t="s">
        <v>75</v>
      </c>
      <c r="D503" t="s">
        <v>631</v>
      </c>
      <c r="E503">
        <v>1969</v>
      </c>
      <c r="F503">
        <v>50</v>
      </c>
      <c r="G503" t="s">
        <v>779</v>
      </c>
      <c r="H503">
        <v>0</v>
      </c>
      <c r="I503">
        <v>0</v>
      </c>
      <c r="J503">
        <v>87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0</v>
      </c>
      <c r="CA503">
        <v>0</v>
      </c>
      <c r="CB503">
        <v>0</v>
      </c>
      <c r="CC503">
        <v>0</v>
      </c>
      <c r="CD503">
        <v>0</v>
      </c>
      <c r="CE503">
        <v>0</v>
      </c>
      <c r="CF503">
        <v>0</v>
      </c>
      <c r="CG503">
        <v>0</v>
      </c>
      <c r="CH503">
        <v>0</v>
      </c>
      <c r="CI503">
        <v>0</v>
      </c>
      <c r="CJ503">
        <v>0</v>
      </c>
      <c r="CK503">
        <v>0</v>
      </c>
      <c r="CL503">
        <v>0</v>
      </c>
      <c r="CM503">
        <v>0</v>
      </c>
      <c r="CN503">
        <v>0</v>
      </c>
      <c r="CO503">
        <v>0</v>
      </c>
      <c r="CP503">
        <v>0</v>
      </c>
      <c r="CQ503">
        <v>0</v>
      </c>
      <c r="CR503">
        <v>0</v>
      </c>
      <c r="CS503">
        <v>0</v>
      </c>
      <c r="CT503">
        <v>0</v>
      </c>
      <c r="CU503">
        <v>0</v>
      </c>
      <c r="CV503">
        <v>0</v>
      </c>
      <c r="CW503">
        <v>0</v>
      </c>
      <c r="CX503">
        <v>0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0</v>
      </c>
      <c r="DI503">
        <v>0</v>
      </c>
      <c r="DJ503">
        <v>0</v>
      </c>
      <c r="DK503">
        <v>0</v>
      </c>
      <c r="DL503">
        <v>0</v>
      </c>
      <c r="DM503">
        <v>0</v>
      </c>
      <c r="DN503">
        <v>0</v>
      </c>
      <c r="DO503">
        <v>0</v>
      </c>
      <c r="DP503">
        <v>0</v>
      </c>
      <c r="DQ503">
        <v>0</v>
      </c>
      <c r="DR503">
        <v>0</v>
      </c>
      <c r="DS503">
        <v>0</v>
      </c>
      <c r="DT503">
        <v>0</v>
      </c>
      <c r="DU503">
        <v>0</v>
      </c>
      <c r="DV503">
        <v>0</v>
      </c>
      <c r="DW503">
        <v>0</v>
      </c>
      <c r="DX503">
        <v>0</v>
      </c>
      <c r="DY503">
        <v>0</v>
      </c>
      <c r="DZ503">
        <v>0</v>
      </c>
      <c r="EA503">
        <v>0</v>
      </c>
      <c r="EB503">
        <v>0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0</v>
      </c>
      <c r="EI503">
        <v>0</v>
      </c>
      <c r="EJ503">
        <v>0</v>
      </c>
      <c r="EK503">
        <v>0</v>
      </c>
      <c r="EL503">
        <v>0</v>
      </c>
      <c r="EM503">
        <v>0</v>
      </c>
      <c r="EN503">
        <v>0</v>
      </c>
      <c r="EO503">
        <v>0</v>
      </c>
      <c r="EP503">
        <v>0</v>
      </c>
      <c r="EQ503">
        <v>0</v>
      </c>
      <c r="ER503">
        <v>0</v>
      </c>
      <c r="ES503">
        <v>0</v>
      </c>
      <c r="ET503">
        <v>0</v>
      </c>
      <c r="EU503">
        <v>0</v>
      </c>
      <c r="EV503">
        <v>0</v>
      </c>
      <c r="EW503">
        <v>0</v>
      </c>
      <c r="EX503">
        <v>0</v>
      </c>
      <c r="EY503">
        <v>0</v>
      </c>
      <c r="EZ503">
        <v>0</v>
      </c>
      <c r="FA503">
        <v>0</v>
      </c>
      <c r="FB503">
        <v>0</v>
      </c>
      <c r="FC503">
        <v>0</v>
      </c>
      <c r="FD503">
        <v>0</v>
      </c>
      <c r="FE503">
        <v>433</v>
      </c>
      <c r="FF503">
        <v>0</v>
      </c>
      <c r="FG503">
        <v>0</v>
      </c>
      <c r="FH503">
        <v>0</v>
      </c>
      <c r="FI503">
        <v>0</v>
      </c>
      <c r="FJ503">
        <v>0</v>
      </c>
      <c r="FK503">
        <v>0</v>
      </c>
      <c r="FL503">
        <v>0</v>
      </c>
      <c r="FM503">
        <v>0</v>
      </c>
      <c r="FN503">
        <v>0</v>
      </c>
      <c r="FO503">
        <v>0</v>
      </c>
      <c r="FP503">
        <v>0</v>
      </c>
    </row>
    <row r="504" spans="1:172" x14ac:dyDescent="0.2">
      <c r="A504">
        <v>7559</v>
      </c>
      <c r="B504" t="s">
        <v>813</v>
      </c>
      <c r="C504" t="s">
        <v>37</v>
      </c>
      <c r="D504" t="s">
        <v>631</v>
      </c>
      <c r="E504">
        <v>1973</v>
      </c>
      <c r="F504">
        <v>46</v>
      </c>
      <c r="G504" t="s">
        <v>780</v>
      </c>
      <c r="H504">
        <v>0</v>
      </c>
      <c r="I504">
        <v>191</v>
      </c>
      <c r="J504">
        <v>414.4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0</v>
      </c>
      <c r="BX504">
        <v>0</v>
      </c>
      <c r="BY504">
        <v>0</v>
      </c>
      <c r="BZ504">
        <v>0</v>
      </c>
      <c r="CA504">
        <v>0</v>
      </c>
      <c r="CB504">
        <v>0</v>
      </c>
      <c r="CC504">
        <v>0</v>
      </c>
      <c r="CD504">
        <v>0</v>
      </c>
      <c r="CE504">
        <v>0</v>
      </c>
      <c r="CF504">
        <v>0</v>
      </c>
      <c r="CG504">
        <v>0</v>
      </c>
      <c r="CH504">
        <v>0</v>
      </c>
      <c r="CI504">
        <v>0</v>
      </c>
      <c r="CJ504">
        <v>0</v>
      </c>
      <c r="CK504">
        <v>0</v>
      </c>
      <c r="CL504">
        <v>0</v>
      </c>
      <c r="CM504">
        <v>0</v>
      </c>
      <c r="CN504">
        <v>0</v>
      </c>
      <c r="CO504">
        <v>0</v>
      </c>
      <c r="CP504">
        <v>0</v>
      </c>
      <c r="CQ504">
        <v>0</v>
      </c>
      <c r="CR504">
        <v>0</v>
      </c>
      <c r="CS504">
        <v>0</v>
      </c>
      <c r="CT504">
        <v>0</v>
      </c>
      <c r="CU504">
        <v>0</v>
      </c>
      <c r="CV504">
        <v>0</v>
      </c>
      <c r="CW504">
        <v>0</v>
      </c>
      <c r="CX504">
        <v>0</v>
      </c>
      <c r="CY504">
        <v>0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  <c r="DH504">
        <v>0</v>
      </c>
      <c r="DI504">
        <v>0</v>
      </c>
      <c r="DJ504">
        <v>0</v>
      </c>
      <c r="DK504">
        <v>0</v>
      </c>
      <c r="DL504">
        <v>0</v>
      </c>
      <c r="DM504">
        <v>0</v>
      </c>
      <c r="DN504">
        <v>0</v>
      </c>
      <c r="DO504">
        <v>0</v>
      </c>
      <c r="DP504">
        <v>0</v>
      </c>
      <c r="DQ504">
        <v>0</v>
      </c>
      <c r="DR504">
        <v>0</v>
      </c>
      <c r="DS504">
        <v>0</v>
      </c>
      <c r="DT504">
        <v>0</v>
      </c>
      <c r="DU504">
        <v>0</v>
      </c>
      <c r="DV504">
        <v>0</v>
      </c>
      <c r="DW504">
        <v>0</v>
      </c>
      <c r="DX504">
        <v>0</v>
      </c>
      <c r="DY504">
        <v>0</v>
      </c>
      <c r="DZ504">
        <v>0</v>
      </c>
      <c r="EA504">
        <v>0</v>
      </c>
      <c r="EB504">
        <v>0</v>
      </c>
      <c r="EC504">
        <v>0</v>
      </c>
      <c r="ED504">
        <v>0</v>
      </c>
      <c r="EE504">
        <v>0</v>
      </c>
      <c r="EF504">
        <v>0</v>
      </c>
      <c r="EG504">
        <v>0</v>
      </c>
      <c r="EH504">
        <v>0</v>
      </c>
      <c r="EI504">
        <v>0</v>
      </c>
      <c r="EJ504">
        <v>0</v>
      </c>
      <c r="EK504">
        <v>0</v>
      </c>
      <c r="EL504">
        <v>0</v>
      </c>
      <c r="EM504">
        <v>0</v>
      </c>
      <c r="EN504">
        <v>0</v>
      </c>
      <c r="EO504">
        <v>0</v>
      </c>
      <c r="EP504">
        <v>0</v>
      </c>
      <c r="EQ504">
        <v>0</v>
      </c>
      <c r="ER504">
        <v>0</v>
      </c>
      <c r="ES504">
        <v>0</v>
      </c>
      <c r="ET504">
        <v>0</v>
      </c>
      <c r="EU504">
        <v>0</v>
      </c>
      <c r="EV504">
        <v>0</v>
      </c>
      <c r="EW504">
        <v>0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0</v>
      </c>
      <c r="FD504">
        <v>0</v>
      </c>
      <c r="FE504">
        <v>206</v>
      </c>
      <c r="FF504">
        <v>0</v>
      </c>
      <c r="FG504">
        <v>0</v>
      </c>
      <c r="FH504">
        <v>0</v>
      </c>
      <c r="FI504">
        <v>0</v>
      </c>
      <c r="FJ504">
        <v>0</v>
      </c>
      <c r="FK504">
        <v>0</v>
      </c>
      <c r="FL504">
        <v>0</v>
      </c>
      <c r="FM504">
        <v>0</v>
      </c>
      <c r="FN504">
        <v>0</v>
      </c>
      <c r="FO504">
        <v>0</v>
      </c>
      <c r="FP504">
        <v>0</v>
      </c>
    </row>
    <row r="505" spans="1:172" x14ac:dyDescent="0.2">
      <c r="A505">
        <v>7572</v>
      </c>
      <c r="B505" t="s">
        <v>678</v>
      </c>
      <c r="C505" t="s">
        <v>65</v>
      </c>
      <c r="D505" t="s">
        <v>631</v>
      </c>
      <c r="E505">
        <v>2003</v>
      </c>
      <c r="F505">
        <v>16</v>
      </c>
      <c r="G505" t="s">
        <v>777</v>
      </c>
      <c r="H505">
        <v>0</v>
      </c>
      <c r="I505">
        <v>557.5</v>
      </c>
      <c r="J505">
        <v>1009.4</v>
      </c>
      <c r="K505">
        <v>0</v>
      </c>
      <c r="L505">
        <v>0</v>
      </c>
      <c r="M505">
        <v>12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5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10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5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8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5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BX505">
        <v>0</v>
      </c>
      <c r="BY505">
        <v>0</v>
      </c>
      <c r="BZ505">
        <v>0</v>
      </c>
      <c r="CA505">
        <v>0</v>
      </c>
      <c r="CB505">
        <v>0</v>
      </c>
      <c r="CC505">
        <v>0</v>
      </c>
      <c r="CD505">
        <v>0</v>
      </c>
      <c r="CE505">
        <v>0</v>
      </c>
      <c r="CF505">
        <v>0</v>
      </c>
      <c r="CG505">
        <v>8.5</v>
      </c>
      <c r="CH505">
        <v>0</v>
      </c>
      <c r="CI505">
        <v>0</v>
      </c>
      <c r="CJ505">
        <v>0</v>
      </c>
      <c r="CK505">
        <v>0</v>
      </c>
      <c r="CL505">
        <v>0</v>
      </c>
      <c r="CM505">
        <v>0</v>
      </c>
      <c r="CN505">
        <v>0</v>
      </c>
      <c r="CO505">
        <v>0</v>
      </c>
      <c r="CP505">
        <v>0</v>
      </c>
      <c r="CQ505">
        <v>0</v>
      </c>
      <c r="CR505">
        <v>0</v>
      </c>
      <c r="CS505">
        <v>0</v>
      </c>
      <c r="CT505">
        <v>0</v>
      </c>
      <c r="CU505">
        <v>0</v>
      </c>
      <c r="CV505">
        <v>0</v>
      </c>
      <c r="CW505">
        <v>0</v>
      </c>
      <c r="CX505">
        <v>0</v>
      </c>
      <c r="CY505">
        <v>0</v>
      </c>
      <c r="CZ505">
        <v>0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0</v>
      </c>
      <c r="DH505">
        <v>0</v>
      </c>
      <c r="DI505">
        <v>0</v>
      </c>
      <c r="DJ505">
        <v>0</v>
      </c>
      <c r="DK505">
        <v>0</v>
      </c>
      <c r="DL505">
        <v>0</v>
      </c>
      <c r="DM505">
        <v>0</v>
      </c>
      <c r="DN505">
        <v>0</v>
      </c>
      <c r="DO505">
        <v>0</v>
      </c>
      <c r="DP505">
        <v>0</v>
      </c>
      <c r="DQ505">
        <v>0</v>
      </c>
      <c r="DR505">
        <v>0</v>
      </c>
      <c r="DS505">
        <v>0</v>
      </c>
      <c r="DT505">
        <v>0</v>
      </c>
      <c r="DU505">
        <v>0</v>
      </c>
      <c r="DV505">
        <v>2</v>
      </c>
      <c r="DW505">
        <v>4</v>
      </c>
      <c r="DX505">
        <v>0</v>
      </c>
      <c r="DY505">
        <v>0</v>
      </c>
      <c r="DZ505">
        <v>0</v>
      </c>
      <c r="EA505">
        <v>0</v>
      </c>
      <c r="EB505">
        <v>0</v>
      </c>
      <c r="EC505">
        <v>0</v>
      </c>
      <c r="ED505">
        <v>0</v>
      </c>
      <c r="EE505">
        <v>0</v>
      </c>
      <c r="EF505">
        <v>0</v>
      </c>
      <c r="EG505">
        <v>0</v>
      </c>
      <c r="EH505">
        <v>0</v>
      </c>
      <c r="EI505">
        <v>1</v>
      </c>
      <c r="EJ505">
        <v>0</v>
      </c>
      <c r="EK505">
        <v>0</v>
      </c>
      <c r="EL505">
        <v>0</v>
      </c>
      <c r="EM505">
        <v>0</v>
      </c>
      <c r="EN505">
        <v>0</v>
      </c>
      <c r="EO505">
        <v>0</v>
      </c>
      <c r="EP505">
        <v>0</v>
      </c>
      <c r="EQ505">
        <v>0</v>
      </c>
      <c r="ER505">
        <v>0</v>
      </c>
      <c r="ES505">
        <v>0</v>
      </c>
      <c r="ET505">
        <v>0</v>
      </c>
      <c r="EU505">
        <v>0</v>
      </c>
      <c r="EV505">
        <v>0</v>
      </c>
      <c r="EW505">
        <v>0</v>
      </c>
      <c r="EX505">
        <v>0</v>
      </c>
      <c r="EY505">
        <v>0</v>
      </c>
      <c r="EZ505">
        <v>0</v>
      </c>
      <c r="FA505">
        <v>0</v>
      </c>
      <c r="FB505">
        <v>0</v>
      </c>
      <c r="FC505">
        <v>0</v>
      </c>
      <c r="FD505">
        <v>0</v>
      </c>
      <c r="FE505">
        <v>49</v>
      </c>
      <c r="FF505">
        <v>0</v>
      </c>
      <c r="FG505">
        <v>24</v>
      </c>
      <c r="FH505">
        <v>0</v>
      </c>
      <c r="FI505">
        <v>12</v>
      </c>
      <c r="FJ505">
        <v>0</v>
      </c>
      <c r="FK505">
        <v>0</v>
      </c>
      <c r="FL505">
        <v>0</v>
      </c>
      <c r="FM505">
        <v>0</v>
      </c>
      <c r="FN505">
        <v>0</v>
      </c>
      <c r="FO505">
        <v>0</v>
      </c>
      <c r="FP505">
        <v>0</v>
      </c>
    </row>
    <row r="506" spans="1:172" x14ac:dyDescent="0.2">
      <c r="A506">
        <v>7589</v>
      </c>
      <c r="B506" t="s">
        <v>443</v>
      </c>
      <c r="C506" t="s">
        <v>96</v>
      </c>
      <c r="D506" t="s">
        <v>631</v>
      </c>
      <c r="E506">
        <v>2007</v>
      </c>
      <c r="F506">
        <v>12</v>
      </c>
      <c r="G506" t="s">
        <v>791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3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3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0</v>
      </c>
      <c r="CB506">
        <v>0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2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0</v>
      </c>
      <c r="CQ506">
        <v>0</v>
      </c>
      <c r="CR506">
        <v>0</v>
      </c>
      <c r="CS506">
        <v>0</v>
      </c>
      <c r="CT506">
        <v>0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0</v>
      </c>
      <c r="DI506">
        <v>0</v>
      </c>
      <c r="DJ506">
        <v>0</v>
      </c>
      <c r="DK506">
        <v>0</v>
      </c>
      <c r="DL506">
        <v>0</v>
      </c>
      <c r="DM506">
        <v>0</v>
      </c>
      <c r="DN506">
        <v>0</v>
      </c>
      <c r="DO506">
        <v>0</v>
      </c>
      <c r="DP506">
        <v>0</v>
      </c>
      <c r="DQ506">
        <v>0</v>
      </c>
      <c r="DR506">
        <v>0</v>
      </c>
      <c r="DS506">
        <v>0</v>
      </c>
      <c r="DT506">
        <v>0</v>
      </c>
      <c r="DU506">
        <v>0</v>
      </c>
      <c r="DV506">
        <v>0</v>
      </c>
      <c r="DW506">
        <v>0</v>
      </c>
      <c r="DX506">
        <v>0</v>
      </c>
      <c r="DY506">
        <v>0</v>
      </c>
      <c r="DZ506">
        <v>0</v>
      </c>
      <c r="EA506">
        <v>0</v>
      </c>
      <c r="EB506">
        <v>0</v>
      </c>
      <c r="EC506">
        <v>0</v>
      </c>
      <c r="ED506">
        <v>0</v>
      </c>
      <c r="EE506">
        <v>0</v>
      </c>
      <c r="EF506">
        <v>0</v>
      </c>
      <c r="EG506">
        <v>0</v>
      </c>
      <c r="EH506">
        <v>0</v>
      </c>
      <c r="EI506">
        <v>0</v>
      </c>
      <c r="EJ506">
        <v>0</v>
      </c>
      <c r="EK506">
        <v>0</v>
      </c>
      <c r="EL506">
        <v>0</v>
      </c>
      <c r="EM506">
        <v>0</v>
      </c>
      <c r="EN506">
        <v>0</v>
      </c>
      <c r="EO506">
        <v>0</v>
      </c>
      <c r="EP506">
        <v>0</v>
      </c>
      <c r="EQ506">
        <v>0</v>
      </c>
      <c r="ER506">
        <v>0</v>
      </c>
      <c r="ES506">
        <v>0</v>
      </c>
      <c r="ET506">
        <v>0</v>
      </c>
      <c r="EU506">
        <v>0</v>
      </c>
      <c r="EV506">
        <v>0</v>
      </c>
      <c r="EW506">
        <v>0</v>
      </c>
      <c r="EX506">
        <v>0</v>
      </c>
      <c r="EY506">
        <v>0</v>
      </c>
      <c r="EZ506">
        <v>0</v>
      </c>
      <c r="FA506">
        <v>0</v>
      </c>
      <c r="FB506">
        <v>0</v>
      </c>
      <c r="FC506">
        <v>0</v>
      </c>
      <c r="FD506">
        <v>0</v>
      </c>
      <c r="FE506">
        <v>0</v>
      </c>
      <c r="FF506">
        <v>0</v>
      </c>
      <c r="FG506">
        <v>219</v>
      </c>
      <c r="FH506">
        <v>0</v>
      </c>
      <c r="FI506">
        <v>181</v>
      </c>
      <c r="FJ506">
        <v>0</v>
      </c>
      <c r="FK506">
        <v>102</v>
      </c>
      <c r="FL506">
        <v>0</v>
      </c>
      <c r="FM506">
        <v>60</v>
      </c>
      <c r="FN506">
        <v>0</v>
      </c>
      <c r="FO506">
        <v>0</v>
      </c>
      <c r="FP506">
        <v>0</v>
      </c>
    </row>
    <row r="507" spans="1:172" x14ac:dyDescent="0.2">
      <c r="A507">
        <v>7608</v>
      </c>
      <c r="B507" t="s">
        <v>1002</v>
      </c>
      <c r="C507" t="s">
        <v>65</v>
      </c>
      <c r="D507" t="s">
        <v>631</v>
      </c>
      <c r="E507">
        <v>2002</v>
      </c>
      <c r="F507">
        <v>17</v>
      </c>
      <c r="G507" t="s">
        <v>787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0</v>
      </c>
      <c r="BZ507">
        <v>0</v>
      </c>
      <c r="CA507">
        <v>0</v>
      </c>
      <c r="CB507">
        <v>0</v>
      </c>
      <c r="CC507">
        <v>0</v>
      </c>
      <c r="CD507">
        <v>0</v>
      </c>
      <c r="CE507">
        <v>0</v>
      </c>
      <c r="CF507">
        <v>0</v>
      </c>
      <c r="CG507">
        <v>0</v>
      </c>
      <c r="CH507">
        <v>0</v>
      </c>
      <c r="CI507">
        <v>0</v>
      </c>
      <c r="CJ507">
        <v>0</v>
      </c>
      <c r="CK507">
        <v>0</v>
      </c>
      <c r="CL507">
        <v>0</v>
      </c>
      <c r="CM507">
        <v>0</v>
      </c>
      <c r="CN507">
        <v>0</v>
      </c>
      <c r="CO507">
        <v>0</v>
      </c>
      <c r="CP507">
        <v>0</v>
      </c>
      <c r="CQ507">
        <v>0</v>
      </c>
      <c r="CR507">
        <v>0</v>
      </c>
      <c r="CS507">
        <v>0</v>
      </c>
      <c r="CT507">
        <v>0</v>
      </c>
      <c r="CU507">
        <v>0</v>
      </c>
      <c r="CV507">
        <v>0</v>
      </c>
      <c r="CW507">
        <v>0</v>
      </c>
      <c r="CX507">
        <v>0</v>
      </c>
      <c r="CY507">
        <v>0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  <c r="DH507">
        <v>0</v>
      </c>
      <c r="DI507">
        <v>0</v>
      </c>
      <c r="DJ507">
        <v>0</v>
      </c>
      <c r="DK507">
        <v>0</v>
      </c>
      <c r="DL507">
        <v>0</v>
      </c>
      <c r="DM507">
        <v>0</v>
      </c>
      <c r="DN507">
        <v>0</v>
      </c>
      <c r="DO507">
        <v>0</v>
      </c>
      <c r="DP507">
        <v>0</v>
      </c>
      <c r="DQ507">
        <v>0</v>
      </c>
      <c r="DR507">
        <v>0</v>
      </c>
      <c r="DS507">
        <v>0</v>
      </c>
      <c r="DT507">
        <v>0</v>
      </c>
      <c r="DU507">
        <v>0</v>
      </c>
      <c r="DV507">
        <v>0</v>
      </c>
      <c r="DW507">
        <v>0</v>
      </c>
      <c r="DX507">
        <v>0</v>
      </c>
      <c r="DY507">
        <v>0</v>
      </c>
      <c r="DZ507">
        <v>0</v>
      </c>
      <c r="EA507">
        <v>0</v>
      </c>
      <c r="EB507">
        <v>0</v>
      </c>
      <c r="EC507">
        <v>0</v>
      </c>
      <c r="ED507">
        <v>0</v>
      </c>
      <c r="EE507">
        <v>0</v>
      </c>
      <c r="EF507">
        <v>0</v>
      </c>
      <c r="EG507">
        <v>0</v>
      </c>
      <c r="EH507">
        <v>0</v>
      </c>
      <c r="EI507">
        <v>0</v>
      </c>
      <c r="EJ507">
        <v>0</v>
      </c>
      <c r="EK507">
        <v>0</v>
      </c>
      <c r="EL507">
        <v>0</v>
      </c>
      <c r="EM507">
        <v>0</v>
      </c>
      <c r="EN507">
        <v>0</v>
      </c>
      <c r="EO507">
        <v>0</v>
      </c>
      <c r="EP507">
        <v>0</v>
      </c>
      <c r="EQ507">
        <v>0</v>
      </c>
      <c r="ER507">
        <v>0</v>
      </c>
      <c r="ES507">
        <v>0</v>
      </c>
      <c r="ET507">
        <v>0</v>
      </c>
      <c r="EU507">
        <v>0</v>
      </c>
      <c r="EV507">
        <v>0</v>
      </c>
      <c r="EW507">
        <v>0</v>
      </c>
      <c r="EX507">
        <v>0</v>
      </c>
      <c r="EY507">
        <v>0</v>
      </c>
      <c r="EZ507">
        <v>0</v>
      </c>
      <c r="FA507">
        <v>0</v>
      </c>
      <c r="FB507">
        <v>0</v>
      </c>
      <c r="FC507">
        <v>0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0</v>
      </c>
      <c r="FJ507">
        <v>0</v>
      </c>
      <c r="FK507">
        <v>0</v>
      </c>
      <c r="FL507">
        <v>0</v>
      </c>
      <c r="FM507">
        <v>0</v>
      </c>
      <c r="FN507">
        <v>0</v>
      </c>
      <c r="FO507">
        <v>0</v>
      </c>
      <c r="FP507">
        <v>0</v>
      </c>
    </row>
    <row r="508" spans="1:172" x14ac:dyDescent="0.2">
      <c r="A508">
        <v>7616</v>
      </c>
      <c r="B508" t="s">
        <v>620</v>
      </c>
      <c r="C508" t="s">
        <v>54</v>
      </c>
      <c r="D508" t="s">
        <v>632</v>
      </c>
      <c r="E508">
        <v>2003</v>
      </c>
      <c r="F508">
        <v>16</v>
      </c>
      <c r="G508" t="s">
        <v>777</v>
      </c>
      <c r="H508">
        <v>0</v>
      </c>
      <c r="I508">
        <v>0</v>
      </c>
      <c r="J508">
        <v>0</v>
      </c>
      <c r="K508">
        <v>0</v>
      </c>
      <c r="L508">
        <v>1.75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6.3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6.3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7.5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BX508">
        <v>0</v>
      </c>
      <c r="BY508">
        <v>0</v>
      </c>
      <c r="BZ508">
        <v>0</v>
      </c>
      <c r="CA508">
        <v>0</v>
      </c>
      <c r="CB508">
        <v>0</v>
      </c>
      <c r="CC508">
        <v>0</v>
      </c>
      <c r="CD508">
        <v>0</v>
      </c>
      <c r="CE508">
        <v>0</v>
      </c>
      <c r="CF508">
        <v>0</v>
      </c>
      <c r="CG508">
        <v>0</v>
      </c>
      <c r="CH508">
        <v>0</v>
      </c>
      <c r="CI508">
        <v>0</v>
      </c>
      <c r="CJ508">
        <v>0</v>
      </c>
      <c r="CK508">
        <v>0</v>
      </c>
      <c r="CL508">
        <v>0</v>
      </c>
      <c r="CM508">
        <v>0</v>
      </c>
      <c r="CN508">
        <v>0</v>
      </c>
      <c r="CO508">
        <v>0</v>
      </c>
      <c r="CP508">
        <v>0</v>
      </c>
      <c r="CQ508">
        <v>0</v>
      </c>
      <c r="CR508">
        <v>0</v>
      </c>
      <c r="CS508">
        <v>0</v>
      </c>
      <c r="CT508">
        <v>0</v>
      </c>
      <c r="CU508">
        <v>0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0</v>
      </c>
      <c r="DE508">
        <v>0</v>
      </c>
      <c r="DF508">
        <v>0</v>
      </c>
      <c r="DG508">
        <v>0</v>
      </c>
      <c r="DH508">
        <v>0</v>
      </c>
      <c r="DI508">
        <v>0</v>
      </c>
      <c r="DJ508">
        <v>0</v>
      </c>
      <c r="DK508">
        <v>0</v>
      </c>
      <c r="DL508">
        <v>0</v>
      </c>
      <c r="DM508">
        <v>0</v>
      </c>
      <c r="DN508">
        <v>0</v>
      </c>
      <c r="DO508">
        <v>0</v>
      </c>
      <c r="DP508">
        <v>0</v>
      </c>
      <c r="DQ508">
        <v>0</v>
      </c>
      <c r="DR508">
        <v>0</v>
      </c>
      <c r="DS508">
        <v>0</v>
      </c>
      <c r="DT508">
        <v>0</v>
      </c>
      <c r="DU508">
        <v>0</v>
      </c>
      <c r="DV508">
        <v>0</v>
      </c>
      <c r="DW508">
        <v>1</v>
      </c>
      <c r="DX508">
        <v>0</v>
      </c>
      <c r="DY508">
        <v>0</v>
      </c>
      <c r="DZ508">
        <v>0</v>
      </c>
      <c r="EA508">
        <v>0</v>
      </c>
      <c r="EB508">
        <v>0</v>
      </c>
      <c r="EC508">
        <v>0</v>
      </c>
      <c r="ED508">
        <v>0</v>
      </c>
      <c r="EE508">
        <v>0</v>
      </c>
      <c r="EF508">
        <v>0</v>
      </c>
      <c r="EG508">
        <v>0</v>
      </c>
      <c r="EH508">
        <v>0</v>
      </c>
      <c r="EI508">
        <v>0</v>
      </c>
      <c r="EJ508">
        <v>0</v>
      </c>
      <c r="EK508">
        <v>0</v>
      </c>
      <c r="EL508">
        <v>0</v>
      </c>
      <c r="EM508">
        <v>0</v>
      </c>
      <c r="EN508">
        <v>0</v>
      </c>
      <c r="EO508">
        <v>0</v>
      </c>
      <c r="EP508">
        <v>0</v>
      </c>
      <c r="EQ508">
        <v>0</v>
      </c>
      <c r="ER508">
        <v>0</v>
      </c>
      <c r="ES508">
        <v>0</v>
      </c>
      <c r="ET508">
        <v>0</v>
      </c>
      <c r="EU508">
        <v>0</v>
      </c>
      <c r="EV508">
        <v>0</v>
      </c>
      <c r="EW508">
        <v>0</v>
      </c>
      <c r="EX508">
        <v>0</v>
      </c>
      <c r="EY508">
        <v>0</v>
      </c>
      <c r="EZ508">
        <v>0</v>
      </c>
      <c r="FA508">
        <v>0</v>
      </c>
      <c r="FB508">
        <v>0</v>
      </c>
      <c r="FC508">
        <v>0</v>
      </c>
      <c r="FD508">
        <v>0</v>
      </c>
      <c r="FE508">
        <v>0</v>
      </c>
      <c r="FF508">
        <v>54</v>
      </c>
      <c r="FG508">
        <v>0</v>
      </c>
      <c r="FH508">
        <v>39</v>
      </c>
      <c r="FI508">
        <v>0</v>
      </c>
      <c r="FJ508">
        <v>27</v>
      </c>
      <c r="FK508">
        <v>0</v>
      </c>
      <c r="FL508">
        <v>0</v>
      </c>
      <c r="FM508">
        <v>0</v>
      </c>
      <c r="FN508">
        <v>0</v>
      </c>
      <c r="FO508">
        <v>0</v>
      </c>
      <c r="FP508">
        <v>0</v>
      </c>
    </row>
    <row r="509" spans="1:172" x14ac:dyDescent="0.2">
      <c r="A509">
        <v>7618</v>
      </c>
      <c r="B509" t="s">
        <v>540</v>
      </c>
      <c r="C509" t="s">
        <v>86</v>
      </c>
      <c r="D509" t="s">
        <v>631</v>
      </c>
      <c r="E509">
        <v>2007</v>
      </c>
      <c r="F509">
        <v>12</v>
      </c>
      <c r="G509" t="s">
        <v>791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5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16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3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5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0</v>
      </c>
      <c r="BY509">
        <v>0</v>
      </c>
      <c r="BZ509">
        <v>0</v>
      </c>
      <c r="CA509">
        <v>0</v>
      </c>
      <c r="CB509">
        <v>0</v>
      </c>
      <c r="CC509">
        <v>0</v>
      </c>
      <c r="CD509">
        <v>0</v>
      </c>
      <c r="CE509">
        <v>0</v>
      </c>
      <c r="CF509">
        <v>0</v>
      </c>
      <c r="CG509">
        <v>0</v>
      </c>
      <c r="CH509">
        <v>0</v>
      </c>
      <c r="CI509">
        <v>4.5</v>
      </c>
      <c r="CJ509">
        <v>0</v>
      </c>
      <c r="CK509">
        <v>0</v>
      </c>
      <c r="CL509">
        <v>0</v>
      </c>
      <c r="CM509">
        <v>0</v>
      </c>
      <c r="CN509">
        <v>0</v>
      </c>
      <c r="CO509">
        <v>0</v>
      </c>
      <c r="CP509">
        <v>0</v>
      </c>
      <c r="CQ509">
        <v>0</v>
      </c>
      <c r="CR509">
        <v>0</v>
      </c>
      <c r="CS509">
        <v>0</v>
      </c>
      <c r="CT509">
        <v>0</v>
      </c>
      <c r="CU509">
        <v>0</v>
      </c>
      <c r="CV509">
        <v>0</v>
      </c>
      <c r="CW509">
        <v>0</v>
      </c>
      <c r="CX509">
        <v>0</v>
      </c>
      <c r="CY509">
        <v>0</v>
      </c>
      <c r="CZ509">
        <v>0</v>
      </c>
      <c r="DA509">
        <v>0</v>
      </c>
      <c r="DB509">
        <v>0</v>
      </c>
      <c r="DC509">
        <v>3</v>
      </c>
      <c r="DD509">
        <v>0</v>
      </c>
      <c r="DE509">
        <v>0</v>
      </c>
      <c r="DF509">
        <v>0</v>
      </c>
      <c r="DG509">
        <v>0</v>
      </c>
      <c r="DH509">
        <v>0</v>
      </c>
      <c r="DI509">
        <v>0</v>
      </c>
      <c r="DJ509">
        <v>0</v>
      </c>
      <c r="DK509">
        <v>0</v>
      </c>
      <c r="DL509">
        <v>0</v>
      </c>
      <c r="DM509">
        <v>0</v>
      </c>
      <c r="DN509">
        <v>0</v>
      </c>
      <c r="DO509">
        <v>0</v>
      </c>
      <c r="DP509">
        <v>0</v>
      </c>
      <c r="DQ509">
        <v>0</v>
      </c>
      <c r="DR509">
        <v>0</v>
      </c>
      <c r="DS509">
        <v>0</v>
      </c>
      <c r="DT509">
        <v>0</v>
      </c>
      <c r="DU509">
        <v>0</v>
      </c>
      <c r="DV509">
        <v>0</v>
      </c>
      <c r="DW509">
        <v>0</v>
      </c>
      <c r="DX509">
        <v>0</v>
      </c>
      <c r="DY509">
        <v>2</v>
      </c>
      <c r="DZ509">
        <v>0</v>
      </c>
      <c r="EA509">
        <v>0</v>
      </c>
      <c r="EB509">
        <v>0</v>
      </c>
      <c r="EC509">
        <v>0</v>
      </c>
      <c r="ED509">
        <v>0</v>
      </c>
      <c r="EE509">
        <v>0</v>
      </c>
      <c r="EF509">
        <v>0</v>
      </c>
      <c r="EG509">
        <v>0</v>
      </c>
      <c r="EH509">
        <v>0</v>
      </c>
      <c r="EI509">
        <v>0</v>
      </c>
      <c r="EJ509">
        <v>0</v>
      </c>
      <c r="EK509">
        <v>1</v>
      </c>
      <c r="EL509">
        <v>0</v>
      </c>
      <c r="EM509">
        <v>0</v>
      </c>
      <c r="EN509">
        <v>0</v>
      </c>
      <c r="EO509">
        <v>0</v>
      </c>
      <c r="EP509">
        <v>0</v>
      </c>
      <c r="EQ509">
        <v>0</v>
      </c>
      <c r="ER509">
        <v>0</v>
      </c>
      <c r="ES509">
        <v>0</v>
      </c>
      <c r="ET509">
        <v>0</v>
      </c>
      <c r="EU509">
        <v>0</v>
      </c>
      <c r="EV509">
        <v>0</v>
      </c>
      <c r="EW509">
        <v>0</v>
      </c>
      <c r="EX509">
        <v>0</v>
      </c>
      <c r="EY509">
        <v>0</v>
      </c>
      <c r="EZ509">
        <v>0</v>
      </c>
      <c r="FA509">
        <v>0</v>
      </c>
      <c r="FB509">
        <v>0</v>
      </c>
      <c r="FC509">
        <v>0</v>
      </c>
      <c r="FD509">
        <v>0</v>
      </c>
      <c r="FE509">
        <v>369</v>
      </c>
      <c r="FF509">
        <v>0</v>
      </c>
      <c r="FG509">
        <v>108</v>
      </c>
      <c r="FH509">
        <v>0</v>
      </c>
      <c r="FI509">
        <v>77</v>
      </c>
      <c r="FJ509">
        <v>0</v>
      </c>
      <c r="FK509">
        <v>34</v>
      </c>
      <c r="FL509">
        <v>0</v>
      </c>
      <c r="FM509">
        <v>14</v>
      </c>
      <c r="FN509">
        <v>0</v>
      </c>
      <c r="FO509">
        <v>0</v>
      </c>
      <c r="FP509">
        <v>0</v>
      </c>
    </row>
    <row r="510" spans="1:172" x14ac:dyDescent="0.2">
      <c r="A510">
        <v>7680</v>
      </c>
      <c r="B510" t="s">
        <v>444</v>
      </c>
      <c r="C510" t="s">
        <v>32</v>
      </c>
      <c r="D510" t="s">
        <v>631</v>
      </c>
      <c r="E510">
        <v>1958</v>
      </c>
      <c r="F510">
        <v>61</v>
      </c>
      <c r="G510" t="s">
        <v>778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5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3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BX510">
        <v>0</v>
      </c>
      <c r="BY510">
        <v>0</v>
      </c>
      <c r="BZ510">
        <v>0</v>
      </c>
      <c r="CA510">
        <v>0</v>
      </c>
      <c r="CB510">
        <v>0</v>
      </c>
      <c r="CC510">
        <v>0</v>
      </c>
      <c r="CD510">
        <v>0</v>
      </c>
      <c r="CE510">
        <v>0</v>
      </c>
      <c r="CF510">
        <v>0</v>
      </c>
      <c r="CG510">
        <v>0</v>
      </c>
      <c r="CH510">
        <v>0</v>
      </c>
      <c r="CI510">
        <v>0</v>
      </c>
      <c r="CJ510">
        <v>0</v>
      </c>
      <c r="CK510">
        <v>0</v>
      </c>
      <c r="CL510">
        <v>0</v>
      </c>
      <c r="CM510">
        <v>0</v>
      </c>
      <c r="CN510">
        <v>0</v>
      </c>
      <c r="CO510">
        <v>0</v>
      </c>
      <c r="CP510">
        <v>0</v>
      </c>
      <c r="CQ510">
        <v>0</v>
      </c>
      <c r="CR510">
        <v>0</v>
      </c>
      <c r="CS510">
        <v>0</v>
      </c>
      <c r="CT510">
        <v>0</v>
      </c>
      <c r="CU510">
        <v>0</v>
      </c>
      <c r="CV510">
        <v>0</v>
      </c>
      <c r="CW510">
        <v>0</v>
      </c>
      <c r="CX510">
        <v>0</v>
      </c>
      <c r="CY510">
        <v>0</v>
      </c>
      <c r="CZ510">
        <v>0</v>
      </c>
      <c r="DA510">
        <v>0</v>
      </c>
      <c r="DB510">
        <v>0</v>
      </c>
      <c r="DC510">
        <v>0</v>
      </c>
      <c r="DD510">
        <v>0</v>
      </c>
      <c r="DE510">
        <v>0</v>
      </c>
      <c r="DF510">
        <v>0</v>
      </c>
      <c r="DG510">
        <v>0</v>
      </c>
      <c r="DH510">
        <v>0</v>
      </c>
      <c r="DI510">
        <v>0</v>
      </c>
      <c r="DJ510">
        <v>0</v>
      </c>
      <c r="DK510">
        <v>0</v>
      </c>
      <c r="DL510">
        <v>0</v>
      </c>
      <c r="DM510">
        <v>0</v>
      </c>
      <c r="DN510">
        <v>0</v>
      </c>
      <c r="DO510">
        <v>0</v>
      </c>
      <c r="DP510">
        <v>0</v>
      </c>
      <c r="DQ510">
        <v>0</v>
      </c>
      <c r="DR510">
        <v>0</v>
      </c>
      <c r="DS510">
        <v>0</v>
      </c>
      <c r="DT510">
        <v>0</v>
      </c>
      <c r="DU510">
        <v>0</v>
      </c>
      <c r="DV510">
        <v>0</v>
      </c>
      <c r="DW510">
        <v>0</v>
      </c>
      <c r="DX510">
        <v>0</v>
      </c>
      <c r="DY510">
        <v>0</v>
      </c>
      <c r="DZ510">
        <v>0</v>
      </c>
      <c r="EA510">
        <v>0</v>
      </c>
      <c r="EB510">
        <v>0</v>
      </c>
      <c r="EC510">
        <v>0</v>
      </c>
      <c r="ED510">
        <v>0</v>
      </c>
      <c r="EE510">
        <v>0</v>
      </c>
      <c r="EF510">
        <v>0</v>
      </c>
      <c r="EG510">
        <v>0</v>
      </c>
      <c r="EH510">
        <v>0</v>
      </c>
      <c r="EI510">
        <v>0</v>
      </c>
      <c r="EJ510">
        <v>0</v>
      </c>
      <c r="EK510">
        <v>0</v>
      </c>
      <c r="EL510">
        <v>0</v>
      </c>
      <c r="EM510">
        <v>0</v>
      </c>
      <c r="EN510">
        <v>0</v>
      </c>
      <c r="EO510">
        <v>0</v>
      </c>
      <c r="EP510">
        <v>0</v>
      </c>
      <c r="EQ510">
        <v>0</v>
      </c>
      <c r="ER510">
        <v>0</v>
      </c>
      <c r="ES510">
        <v>0</v>
      </c>
      <c r="ET510">
        <v>0</v>
      </c>
      <c r="EU510">
        <v>0</v>
      </c>
      <c r="EV510">
        <v>0</v>
      </c>
      <c r="EW510">
        <v>0</v>
      </c>
      <c r="EX510">
        <v>0</v>
      </c>
      <c r="EY510">
        <v>0</v>
      </c>
      <c r="EZ510">
        <v>0</v>
      </c>
      <c r="FA510">
        <v>0</v>
      </c>
      <c r="FB510">
        <v>0</v>
      </c>
      <c r="FC510">
        <v>0</v>
      </c>
      <c r="FD510">
        <v>0</v>
      </c>
      <c r="FE510">
        <v>360</v>
      </c>
      <c r="FF510">
        <v>0</v>
      </c>
      <c r="FG510">
        <v>0</v>
      </c>
      <c r="FH510">
        <v>0</v>
      </c>
      <c r="FI510">
        <v>0</v>
      </c>
      <c r="FJ510">
        <v>0</v>
      </c>
      <c r="FK510">
        <v>0</v>
      </c>
      <c r="FL510">
        <v>0</v>
      </c>
      <c r="FM510">
        <v>0</v>
      </c>
      <c r="FN510">
        <v>0</v>
      </c>
      <c r="FO510">
        <v>0</v>
      </c>
      <c r="FP510">
        <v>0</v>
      </c>
    </row>
    <row r="511" spans="1:172" x14ac:dyDescent="0.2">
      <c r="A511">
        <v>7710</v>
      </c>
      <c r="B511" t="s">
        <v>445</v>
      </c>
      <c r="C511" t="s">
        <v>59</v>
      </c>
      <c r="D511" t="s">
        <v>631</v>
      </c>
      <c r="E511">
        <v>1999</v>
      </c>
      <c r="F511">
        <v>20</v>
      </c>
      <c r="G511" t="s">
        <v>776</v>
      </c>
      <c r="H511">
        <v>0</v>
      </c>
      <c r="I511">
        <v>0</v>
      </c>
      <c r="J511">
        <v>588.4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5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8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8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0</v>
      </c>
      <c r="BX511">
        <v>0</v>
      </c>
      <c r="BY511">
        <v>0</v>
      </c>
      <c r="BZ511">
        <v>0</v>
      </c>
      <c r="CA511">
        <v>0</v>
      </c>
      <c r="CB511">
        <v>0</v>
      </c>
      <c r="CC511">
        <v>0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0</v>
      </c>
      <c r="CJ511">
        <v>0</v>
      </c>
      <c r="CK511">
        <v>0</v>
      </c>
      <c r="CL511">
        <v>0</v>
      </c>
      <c r="CM511">
        <v>0</v>
      </c>
      <c r="CN511">
        <v>0</v>
      </c>
      <c r="CO511">
        <v>0</v>
      </c>
      <c r="CP511">
        <v>0</v>
      </c>
      <c r="CQ511">
        <v>0</v>
      </c>
      <c r="CR511">
        <v>0</v>
      </c>
      <c r="CS511">
        <v>0</v>
      </c>
      <c r="CT511">
        <v>0</v>
      </c>
      <c r="CU511">
        <v>0</v>
      </c>
      <c r="CV511">
        <v>0</v>
      </c>
      <c r="CW511">
        <v>0</v>
      </c>
      <c r="CX511">
        <v>0</v>
      </c>
      <c r="CY511">
        <v>0</v>
      </c>
      <c r="CZ511">
        <v>0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0</v>
      </c>
      <c r="DH511">
        <v>0</v>
      </c>
      <c r="DI511">
        <v>0</v>
      </c>
      <c r="DJ511">
        <v>0</v>
      </c>
      <c r="DK511">
        <v>0</v>
      </c>
      <c r="DL511">
        <v>0</v>
      </c>
      <c r="DM511">
        <v>0</v>
      </c>
      <c r="DN511">
        <v>0</v>
      </c>
      <c r="DO511">
        <v>0</v>
      </c>
      <c r="DP511">
        <v>0</v>
      </c>
      <c r="DQ511">
        <v>0</v>
      </c>
      <c r="DR511">
        <v>0</v>
      </c>
      <c r="DS511">
        <v>0</v>
      </c>
      <c r="DT511">
        <v>0</v>
      </c>
      <c r="DU511">
        <v>8</v>
      </c>
      <c r="DV511">
        <v>1</v>
      </c>
      <c r="DW511">
        <v>0</v>
      </c>
      <c r="DX511">
        <v>0</v>
      </c>
      <c r="DY511">
        <v>0</v>
      </c>
      <c r="DZ511">
        <v>0</v>
      </c>
      <c r="EA511">
        <v>0</v>
      </c>
      <c r="EB511">
        <v>0</v>
      </c>
      <c r="EC511">
        <v>0</v>
      </c>
      <c r="ED511">
        <v>0</v>
      </c>
      <c r="EE511">
        <v>0</v>
      </c>
      <c r="EF511">
        <v>0</v>
      </c>
      <c r="EG511">
        <v>0</v>
      </c>
      <c r="EH511">
        <v>0</v>
      </c>
      <c r="EI511">
        <v>0</v>
      </c>
      <c r="EJ511">
        <v>0</v>
      </c>
      <c r="EK511">
        <v>0</v>
      </c>
      <c r="EL511">
        <v>0</v>
      </c>
      <c r="EM511">
        <v>0</v>
      </c>
      <c r="EN511">
        <v>0</v>
      </c>
      <c r="EO511">
        <v>0</v>
      </c>
      <c r="EP511">
        <v>0</v>
      </c>
      <c r="EQ511">
        <v>0</v>
      </c>
      <c r="ER511">
        <v>0</v>
      </c>
      <c r="ES511">
        <v>0</v>
      </c>
      <c r="ET511">
        <v>0</v>
      </c>
      <c r="EU511">
        <v>0</v>
      </c>
      <c r="EV511">
        <v>0</v>
      </c>
      <c r="EW511">
        <v>0</v>
      </c>
      <c r="EX511">
        <v>0</v>
      </c>
      <c r="EY511">
        <v>0</v>
      </c>
      <c r="EZ511">
        <v>0</v>
      </c>
      <c r="FA511">
        <v>0</v>
      </c>
      <c r="FB511">
        <v>0</v>
      </c>
      <c r="FC511">
        <v>0</v>
      </c>
      <c r="FD511">
        <v>0</v>
      </c>
      <c r="FE511">
        <v>72</v>
      </c>
      <c r="FF511">
        <v>0</v>
      </c>
      <c r="FG511">
        <v>41</v>
      </c>
      <c r="FH511">
        <v>0</v>
      </c>
      <c r="FI511">
        <v>0</v>
      </c>
      <c r="FJ511">
        <v>0</v>
      </c>
      <c r="FK511">
        <v>0</v>
      </c>
      <c r="FL511">
        <v>0</v>
      </c>
      <c r="FM511">
        <v>0</v>
      </c>
      <c r="FN511">
        <v>0</v>
      </c>
      <c r="FO511">
        <v>0</v>
      </c>
      <c r="FP511">
        <v>0</v>
      </c>
    </row>
    <row r="512" spans="1:172" x14ac:dyDescent="0.2">
      <c r="A512">
        <v>7726</v>
      </c>
      <c r="B512" t="s">
        <v>891</v>
      </c>
      <c r="C512" t="s">
        <v>47</v>
      </c>
      <c r="D512" t="s">
        <v>631</v>
      </c>
      <c r="E512">
        <v>2000</v>
      </c>
      <c r="F512">
        <v>19</v>
      </c>
      <c r="G512" t="s">
        <v>782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2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0</v>
      </c>
      <c r="BZ512">
        <v>0</v>
      </c>
      <c r="CA512">
        <v>0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0</v>
      </c>
      <c r="CM512">
        <v>0</v>
      </c>
      <c r="CN512">
        <v>0</v>
      </c>
      <c r="CO512">
        <v>0</v>
      </c>
      <c r="CP512">
        <v>0</v>
      </c>
      <c r="CQ512">
        <v>0</v>
      </c>
      <c r="CR512">
        <v>0</v>
      </c>
      <c r="CS512">
        <v>0</v>
      </c>
      <c r="CT512">
        <v>0</v>
      </c>
      <c r="CU512">
        <v>0</v>
      </c>
      <c r="CV512">
        <v>0</v>
      </c>
      <c r="CW512">
        <v>0</v>
      </c>
      <c r="CX512">
        <v>0</v>
      </c>
      <c r="CY512">
        <v>0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0</v>
      </c>
      <c r="DI512">
        <v>0</v>
      </c>
      <c r="DJ512">
        <v>0</v>
      </c>
      <c r="DK512">
        <v>0</v>
      </c>
      <c r="DL512">
        <v>0</v>
      </c>
      <c r="DM512">
        <v>0</v>
      </c>
      <c r="DN512">
        <v>0</v>
      </c>
      <c r="DO512">
        <v>0</v>
      </c>
      <c r="DP512">
        <v>0</v>
      </c>
      <c r="DQ512">
        <v>0</v>
      </c>
      <c r="DR512">
        <v>0</v>
      </c>
      <c r="DS512">
        <v>0</v>
      </c>
      <c r="DT512">
        <v>0</v>
      </c>
      <c r="DU512">
        <v>0</v>
      </c>
      <c r="DV512">
        <v>0</v>
      </c>
      <c r="DW512">
        <v>0</v>
      </c>
      <c r="DX512">
        <v>0</v>
      </c>
      <c r="DY512">
        <v>0</v>
      </c>
      <c r="DZ512">
        <v>0</v>
      </c>
      <c r="EA512">
        <v>0</v>
      </c>
      <c r="EB512">
        <v>0</v>
      </c>
      <c r="EC512">
        <v>0</v>
      </c>
      <c r="ED512">
        <v>0</v>
      </c>
      <c r="EE512">
        <v>0</v>
      </c>
      <c r="EF512">
        <v>0</v>
      </c>
      <c r="EG512">
        <v>0</v>
      </c>
      <c r="EH512">
        <v>0</v>
      </c>
      <c r="EI512">
        <v>0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0</v>
      </c>
      <c r="EP512">
        <v>0</v>
      </c>
      <c r="EQ512">
        <v>0</v>
      </c>
      <c r="ER512">
        <v>0</v>
      </c>
      <c r="ES512">
        <v>0</v>
      </c>
      <c r="ET512">
        <v>0</v>
      </c>
      <c r="EU512">
        <v>0</v>
      </c>
      <c r="EV512">
        <v>0</v>
      </c>
      <c r="EW512">
        <v>0</v>
      </c>
      <c r="EX512">
        <v>0</v>
      </c>
      <c r="EY512">
        <v>0</v>
      </c>
      <c r="EZ512">
        <v>0</v>
      </c>
      <c r="FA512">
        <v>0</v>
      </c>
      <c r="FB512">
        <v>0</v>
      </c>
      <c r="FC512">
        <v>0</v>
      </c>
      <c r="FD512">
        <v>0</v>
      </c>
      <c r="FE512">
        <v>480</v>
      </c>
      <c r="FF512">
        <v>0</v>
      </c>
      <c r="FG512">
        <v>246</v>
      </c>
      <c r="FH512">
        <v>0</v>
      </c>
      <c r="FI512">
        <v>0</v>
      </c>
      <c r="FJ512">
        <v>0</v>
      </c>
      <c r="FK512">
        <v>0</v>
      </c>
      <c r="FL512">
        <v>0</v>
      </c>
      <c r="FM512">
        <v>0</v>
      </c>
      <c r="FN512">
        <v>0</v>
      </c>
      <c r="FO512">
        <v>0</v>
      </c>
      <c r="FP512">
        <v>0</v>
      </c>
    </row>
    <row r="513" spans="1:172" x14ac:dyDescent="0.2">
      <c r="A513">
        <v>7731</v>
      </c>
      <c r="B513" t="s">
        <v>518</v>
      </c>
      <c r="C513" t="s">
        <v>50</v>
      </c>
      <c r="D513" t="s">
        <v>632</v>
      </c>
      <c r="E513">
        <v>2007</v>
      </c>
      <c r="F513">
        <v>12</v>
      </c>
      <c r="G513" t="s">
        <v>791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13.5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15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10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20</v>
      </c>
      <c r="BW513">
        <v>0</v>
      </c>
      <c r="BX513">
        <v>0</v>
      </c>
      <c r="BY513">
        <v>0</v>
      </c>
      <c r="BZ513">
        <v>0</v>
      </c>
      <c r="CA513">
        <v>0</v>
      </c>
      <c r="CB513">
        <v>0</v>
      </c>
      <c r="CC513">
        <v>0</v>
      </c>
      <c r="CD513">
        <v>0</v>
      </c>
      <c r="CE513">
        <v>0</v>
      </c>
      <c r="CF513">
        <v>0</v>
      </c>
      <c r="CG513">
        <v>0</v>
      </c>
      <c r="CH513">
        <v>0</v>
      </c>
      <c r="CI513">
        <v>20</v>
      </c>
      <c r="CJ513">
        <v>0</v>
      </c>
      <c r="CK513">
        <v>0</v>
      </c>
      <c r="CL513">
        <v>0</v>
      </c>
      <c r="CM513">
        <v>0</v>
      </c>
      <c r="CN513">
        <v>0</v>
      </c>
      <c r="CO513">
        <v>0</v>
      </c>
      <c r="CP513">
        <v>0</v>
      </c>
      <c r="CQ513">
        <v>0</v>
      </c>
      <c r="CR513">
        <v>0</v>
      </c>
      <c r="CS513">
        <v>0</v>
      </c>
      <c r="CT513">
        <v>0</v>
      </c>
      <c r="CU513">
        <v>0</v>
      </c>
      <c r="CV513">
        <v>0</v>
      </c>
      <c r="CW513">
        <v>0</v>
      </c>
      <c r="CX513">
        <v>0</v>
      </c>
      <c r="CY513">
        <v>0</v>
      </c>
      <c r="CZ513">
        <v>0</v>
      </c>
      <c r="DA513">
        <v>0</v>
      </c>
      <c r="DB513">
        <v>0</v>
      </c>
      <c r="DC513">
        <v>0</v>
      </c>
      <c r="DD513">
        <v>0</v>
      </c>
      <c r="DE513">
        <v>0</v>
      </c>
      <c r="DF513">
        <v>0</v>
      </c>
      <c r="DG513">
        <v>0</v>
      </c>
      <c r="DH513">
        <v>0</v>
      </c>
      <c r="DI513">
        <v>0</v>
      </c>
      <c r="DJ513">
        <v>0</v>
      </c>
      <c r="DK513">
        <v>0</v>
      </c>
      <c r="DL513">
        <v>0</v>
      </c>
      <c r="DM513">
        <v>0</v>
      </c>
      <c r="DN513">
        <v>0</v>
      </c>
      <c r="DO513">
        <v>0</v>
      </c>
      <c r="DP513">
        <v>0</v>
      </c>
      <c r="DQ513">
        <v>0</v>
      </c>
      <c r="DR513">
        <v>0</v>
      </c>
      <c r="DS513">
        <v>0</v>
      </c>
      <c r="DT513">
        <v>0</v>
      </c>
      <c r="DU513">
        <v>0</v>
      </c>
      <c r="DV513">
        <v>0</v>
      </c>
      <c r="DW513">
        <v>0</v>
      </c>
      <c r="DX513">
        <v>0</v>
      </c>
      <c r="DY513">
        <v>8</v>
      </c>
      <c r="DZ513">
        <v>0</v>
      </c>
      <c r="EA513">
        <v>0</v>
      </c>
      <c r="EB513">
        <v>0</v>
      </c>
      <c r="EC513">
        <v>0</v>
      </c>
      <c r="ED513">
        <v>0</v>
      </c>
      <c r="EE513">
        <v>0</v>
      </c>
      <c r="EF513">
        <v>0</v>
      </c>
      <c r="EG513">
        <v>0</v>
      </c>
      <c r="EH513">
        <v>0</v>
      </c>
      <c r="EI513">
        <v>0</v>
      </c>
      <c r="EJ513">
        <v>0</v>
      </c>
      <c r="EK513">
        <v>4</v>
      </c>
      <c r="EL513">
        <v>0</v>
      </c>
      <c r="EM513">
        <v>0</v>
      </c>
      <c r="EN513">
        <v>0</v>
      </c>
      <c r="EO513">
        <v>0</v>
      </c>
      <c r="EP513">
        <v>0</v>
      </c>
      <c r="EQ513">
        <v>0</v>
      </c>
      <c r="ER513">
        <v>0</v>
      </c>
      <c r="ES513">
        <v>0</v>
      </c>
      <c r="ET513">
        <v>0</v>
      </c>
      <c r="EU513">
        <v>0</v>
      </c>
      <c r="EV513">
        <v>0</v>
      </c>
      <c r="EW513">
        <v>0</v>
      </c>
      <c r="EX513">
        <v>0</v>
      </c>
      <c r="EY513">
        <v>0</v>
      </c>
      <c r="EZ513">
        <v>0</v>
      </c>
      <c r="FA513">
        <v>0</v>
      </c>
      <c r="FB513">
        <v>0</v>
      </c>
      <c r="FC513">
        <v>0</v>
      </c>
      <c r="FD513">
        <v>0</v>
      </c>
      <c r="FE513">
        <v>0</v>
      </c>
      <c r="FF513">
        <v>31</v>
      </c>
      <c r="FG513">
        <v>0</v>
      </c>
      <c r="FH513">
        <v>30</v>
      </c>
      <c r="FI513">
        <v>0</v>
      </c>
      <c r="FJ513">
        <v>25</v>
      </c>
      <c r="FK513">
        <v>0</v>
      </c>
      <c r="FL513">
        <v>15</v>
      </c>
      <c r="FM513">
        <v>0</v>
      </c>
      <c r="FN513">
        <v>1</v>
      </c>
      <c r="FO513">
        <v>0</v>
      </c>
      <c r="FP513">
        <v>0</v>
      </c>
    </row>
    <row r="514" spans="1:172" x14ac:dyDescent="0.2">
      <c r="A514">
        <v>7735</v>
      </c>
      <c r="B514" t="s">
        <v>600</v>
      </c>
      <c r="C514" t="s">
        <v>69</v>
      </c>
      <c r="D514" t="s">
        <v>632</v>
      </c>
      <c r="E514">
        <v>2006</v>
      </c>
      <c r="F514">
        <v>13</v>
      </c>
      <c r="G514" t="s">
        <v>789</v>
      </c>
      <c r="H514">
        <v>0</v>
      </c>
      <c r="I514">
        <v>1201</v>
      </c>
      <c r="J514">
        <v>1312.4</v>
      </c>
      <c r="K514">
        <v>0</v>
      </c>
      <c r="L514">
        <v>4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11.5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17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11.5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16</v>
      </c>
      <c r="BV514">
        <v>0</v>
      </c>
      <c r="BW514">
        <v>0</v>
      </c>
      <c r="BX514">
        <v>0</v>
      </c>
      <c r="BY514">
        <v>0</v>
      </c>
      <c r="BZ514">
        <v>0</v>
      </c>
      <c r="CA514">
        <v>0</v>
      </c>
      <c r="CB514">
        <v>0</v>
      </c>
      <c r="CC514">
        <v>20</v>
      </c>
      <c r="CD514">
        <v>0</v>
      </c>
      <c r="CE514">
        <v>0</v>
      </c>
      <c r="CF514">
        <v>0</v>
      </c>
      <c r="CG514">
        <v>0</v>
      </c>
      <c r="CH514">
        <v>13</v>
      </c>
      <c r="CI514">
        <v>0</v>
      </c>
      <c r="CJ514">
        <v>0</v>
      </c>
      <c r="CK514">
        <v>0</v>
      </c>
      <c r="CL514">
        <v>0</v>
      </c>
      <c r="CM514">
        <v>0</v>
      </c>
      <c r="CN514">
        <v>0</v>
      </c>
      <c r="CO514">
        <v>0</v>
      </c>
      <c r="CP514">
        <v>0</v>
      </c>
      <c r="CQ514">
        <v>0</v>
      </c>
      <c r="CR514">
        <v>0</v>
      </c>
      <c r="CS514">
        <v>20</v>
      </c>
      <c r="CT514">
        <v>0</v>
      </c>
      <c r="CU514">
        <v>0</v>
      </c>
      <c r="CV514">
        <v>0</v>
      </c>
      <c r="CW514">
        <v>0</v>
      </c>
      <c r="CX514">
        <v>0</v>
      </c>
      <c r="CY514">
        <v>0</v>
      </c>
      <c r="CZ514">
        <v>0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0</v>
      </c>
      <c r="DH514">
        <v>0</v>
      </c>
      <c r="DI514">
        <v>0</v>
      </c>
      <c r="DJ514">
        <v>0</v>
      </c>
      <c r="DK514">
        <v>0</v>
      </c>
      <c r="DL514">
        <v>0</v>
      </c>
      <c r="DM514">
        <v>0</v>
      </c>
      <c r="DN514">
        <v>0</v>
      </c>
      <c r="DO514">
        <v>0</v>
      </c>
      <c r="DP514">
        <v>0</v>
      </c>
      <c r="DQ514">
        <v>0</v>
      </c>
      <c r="DR514">
        <v>0</v>
      </c>
      <c r="DS514">
        <v>0</v>
      </c>
      <c r="DT514">
        <v>0</v>
      </c>
      <c r="DU514">
        <v>0</v>
      </c>
      <c r="DV514">
        <v>0</v>
      </c>
      <c r="DW514">
        <v>0</v>
      </c>
      <c r="DX514">
        <v>12</v>
      </c>
      <c r="DY514">
        <v>20</v>
      </c>
      <c r="DZ514">
        <v>0</v>
      </c>
      <c r="EA514">
        <v>0</v>
      </c>
      <c r="EB514">
        <v>0</v>
      </c>
      <c r="EC514">
        <v>0</v>
      </c>
      <c r="ED514">
        <v>0</v>
      </c>
      <c r="EE514">
        <v>0</v>
      </c>
      <c r="EF514">
        <v>0</v>
      </c>
      <c r="EG514">
        <v>2</v>
      </c>
      <c r="EH514">
        <v>0</v>
      </c>
      <c r="EI514">
        <v>0</v>
      </c>
      <c r="EJ514">
        <v>12</v>
      </c>
      <c r="EK514">
        <v>20</v>
      </c>
      <c r="EL514">
        <v>0</v>
      </c>
      <c r="EM514">
        <v>0</v>
      </c>
      <c r="EN514">
        <v>0</v>
      </c>
      <c r="EO514">
        <v>0</v>
      </c>
      <c r="EP514">
        <v>0</v>
      </c>
      <c r="EQ514">
        <v>0</v>
      </c>
      <c r="ER514">
        <v>0</v>
      </c>
      <c r="ES514">
        <v>0</v>
      </c>
      <c r="ET514">
        <v>0</v>
      </c>
      <c r="EU514">
        <v>0</v>
      </c>
      <c r="EV514">
        <v>0</v>
      </c>
      <c r="EW514">
        <v>0</v>
      </c>
      <c r="EX514">
        <v>0</v>
      </c>
      <c r="EY514">
        <v>0</v>
      </c>
      <c r="EZ514">
        <v>0</v>
      </c>
      <c r="FA514">
        <v>0</v>
      </c>
      <c r="FB514">
        <v>0</v>
      </c>
      <c r="FC514">
        <v>0</v>
      </c>
      <c r="FD514">
        <v>0</v>
      </c>
      <c r="FE514">
        <v>0</v>
      </c>
      <c r="FF514">
        <v>9</v>
      </c>
      <c r="FG514">
        <v>0</v>
      </c>
      <c r="FH514">
        <v>8</v>
      </c>
      <c r="FI514">
        <v>0</v>
      </c>
      <c r="FJ514">
        <v>6</v>
      </c>
      <c r="FK514">
        <v>0</v>
      </c>
      <c r="FL514">
        <v>1</v>
      </c>
      <c r="FM514">
        <v>0</v>
      </c>
      <c r="FN514">
        <v>0</v>
      </c>
      <c r="FO514">
        <v>0</v>
      </c>
      <c r="FP514">
        <v>0</v>
      </c>
    </row>
    <row r="515" spans="1:172" x14ac:dyDescent="0.2">
      <c r="A515">
        <v>7745</v>
      </c>
      <c r="B515" t="s">
        <v>1003</v>
      </c>
      <c r="C515" t="s">
        <v>40</v>
      </c>
      <c r="D515" t="s">
        <v>631</v>
      </c>
      <c r="E515">
        <v>2000</v>
      </c>
      <c r="F515">
        <v>19</v>
      </c>
      <c r="G515" t="s">
        <v>782</v>
      </c>
      <c r="H515">
        <v>0</v>
      </c>
      <c r="I515">
        <v>0</v>
      </c>
      <c r="J515">
        <v>0</v>
      </c>
      <c r="K515">
        <v>0</v>
      </c>
      <c r="L515">
        <v>0.5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0</v>
      </c>
      <c r="BX515">
        <v>0</v>
      </c>
      <c r="BY515">
        <v>0</v>
      </c>
      <c r="BZ515">
        <v>0</v>
      </c>
      <c r="CA515">
        <v>0</v>
      </c>
      <c r="CB515">
        <v>0</v>
      </c>
      <c r="CC515">
        <v>0</v>
      </c>
      <c r="CD515">
        <v>0</v>
      </c>
      <c r="CE515">
        <v>0</v>
      </c>
      <c r="CF515">
        <v>0</v>
      </c>
      <c r="CG515">
        <v>0</v>
      </c>
      <c r="CH515">
        <v>0</v>
      </c>
      <c r="CI515">
        <v>0</v>
      </c>
      <c r="CJ515">
        <v>0</v>
      </c>
      <c r="CK515">
        <v>0</v>
      </c>
      <c r="CL515">
        <v>0</v>
      </c>
      <c r="CM515">
        <v>0</v>
      </c>
      <c r="CN515">
        <v>0</v>
      </c>
      <c r="CO515">
        <v>0</v>
      </c>
      <c r="CP515">
        <v>0</v>
      </c>
      <c r="CQ515">
        <v>0</v>
      </c>
      <c r="CR515">
        <v>0</v>
      </c>
      <c r="CS515">
        <v>0</v>
      </c>
      <c r="CT515">
        <v>0</v>
      </c>
      <c r="CU515">
        <v>0</v>
      </c>
      <c r="CV515">
        <v>0</v>
      </c>
      <c r="CW515">
        <v>0</v>
      </c>
      <c r="CX515">
        <v>0</v>
      </c>
      <c r="CY515">
        <v>0</v>
      </c>
      <c r="CZ515">
        <v>0</v>
      </c>
      <c r="DA515">
        <v>0</v>
      </c>
      <c r="DB515">
        <v>0</v>
      </c>
      <c r="DC515">
        <v>0</v>
      </c>
      <c r="DD515">
        <v>0</v>
      </c>
      <c r="DE515">
        <v>0</v>
      </c>
      <c r="DF515">
        <v>0</v>
      </c>
      <c r="DG515">
        <v>0</v>
      </c>
      <c r="DH515">
        <v>0</v>
      </c>
      <c r="DI515">
        <v>0</v>
      </c>
      <c r="DJ515">
        <v>0</v>
      </c>
      <c r="DK515">
        <v>0</v>
      </c>
      <c r="DL515">
        <v>0</v>
      </c>
      <c r="DM515">
        <v>0</v>
      </c>
      <c r="DN515">
        <v>0</v>
      </c>
      <c r="DO515">
        <v>0</v>
      </c>
      <c r="DP515">
        <v>0</v>
      </c>
      <c r="DQ515">
        <v>0</v>
      </c>
      <c r="DR515">
        <v>0</v>
      </c>
      <c r="DS515">
        <v>0</v>
      </c>
      <c r="DT515">
        <v>0</v>
      </c>
      <c r="DU515">
        <v>0</v>
      </c>
      <c r="DV515">
        <v>0</v>
      </c>
      <c r="DW515">
        <v>0</v>
      </c>
      <c r="DX515">
        <v>0</v>
      </c>
      <c r="DY515">
        <v>0</v>
      </c>
      <c r="DZ515">
        <v>0</v>
      </c>
      <c r="EA515">
        <v>0</v>
      </c>
      <c r="EB515">
        <v>0</v>
      </c>
      <c r="EC515">
        <v>0</v>
      </c>
      <c r="ED515">
        <v>0</v>
      </c>
      <c r="EE515">
        <v>0</v>
      </c>
      <c r="EF515">
        <v>0</v>
      </c>
      <c r="EG515">
        <v>0</v>
      </c>
      <c r="EH515">
        <v>0</v>
      </c>
      <c r="EI515">
        <v>0</v>
      </c>
      <c r="EJ515">
        <v>0</v>
      </c>
      <c r="EK515">
        <v>0</v>
      </c>
      <c r="EL515">
        <v>0</v>
      </c>
      <c r="EM515">
        <v>0</v>
      </c>
      <c r="EN515">
        <v>0</v>
      </c>
      <c r="EO515">
        <v>0</v>
      </c>
      <c r="EP515">
        <v>0</v>
      </c>
      <c r="EQ515">
        <v>0</v>
      </c>
      <c r="ER515">
        <v>0</v>
      </c>
      <c r="ES515">
        <v>0</v>
      </c>
      <c r="ET515">
        <v>0</v>
      </c>
      <c r="EU515">
        <v>0</v>
      </c>
      <c r="EV515">
        <v>0</v>
      </c>
      <c r="EW515">
        <v>0</v>
      </c>
      <c r="EX515">
        <v>0</v>
      </c>
      <c r="EY515">
        <v>0</v>
      </c>
      <c r="EZ515">
        <v>0</v>
      </c>
      <c r="FA515">
        <v>0</v>
      </c>
      <c r="FB515">
        <v>0</v>
      </c>
      <c r="FC515">
        <v>0</v>
      </c>
      <c r="FD515">
        <v>0</v>
      </c>
      <c r="FE515">
        <v>443</v>
      </c>
      <c r="FF515">
        <v>0</v>
      </c>
      <c r="FG515">
        <v>217</v>
      </c>
      <c r="FH515">
        <v>0</v>
      </c>
      <c r="FI515">
        <v>0</v>
      </c>
      <c r="FJ515">
        <v>0</v>
      </c>
      <c r="FK515">
        <v>0</v>
      </c>
      <c r="FL515">
        <v>0</v>
      </c>
      <c r="FM515">
        <v>0</v>
      </c>
      <c r="FN515">
        <v>0</v>
      </c>
      <c r="FO515">
        <v>0</v>
      </c>
      <c r="FP515">
        <v>0</v>
      </c>
    </row>
    <row r="516" spans="1:172" x14ac:dyDescent="0.2">
      <c r="A516">
        <v>7750</v>
      </c>
      <c r="B516" t="s">
        <v>679</v>
      </c>
      <c r="C516" t="s">
        <v>56</v>
      </c>
      <c r="D516" t="s">
        <v>632</v>
      </c>
      <c r="E516">
        <v>1969</v>
      </c>
      <c r="F516">
        <v>50</v>
      </c>
      <c r="G516" t="s">
        <v>779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0</v>
      </c>
      <c r="BX516">
        <v>0</v>
      </c>
      <c r="BY516">
        <v>0</v>
      </c>
      <c r="BZ516">
        <v>0</v>
      </c>
      <c r="CA516">
        <v>0</v>
      </c>
      <c r="CB516">
        <v>0</v>
      </c>
      <c r="CC516">
        <v>0</v>
      </c>
      <c r="CD516">
        <v>0</v>
      </c>
      <c r="CE516">
        <v>0</v>
      </c>
      <c r="CF516">
        <v>0</v>
      </c>
      <c r="CG516">
        <v>0</v>
      </c>
      <c r="CH516">
        <v>0</v>
      </c>
      <c r="CI516">
        <v>0</v>
      </c>
      <c r="CJ516">
        <v>0</v>
      </c>
      <c r="CK516">
        <v>0</v>
      </c>
      <c r="CL516">
        <v>0</v>
      </c>
      <c r="CM516">
        <v>0</v>
      </c>
      <c r="CN516">
        <v>0</v>
      </c>
      <c r="CO516">
        <v>0</v>
      </c>
      <c r="CP516">
        <v>0</v>
      </c>
      <c r="CQ516">
        <v>0</v>
      </c>
      <c r="CR516">
        <v>0</v>
      </c>
      <c r="CS516">
        <v>0</v>
      </c>
      <c r="CT516">
        <v>0</v>
      </c>
      <c r="CU516">
        <v>16</v>
      </c>
      <c r="CV516">
        <v>0</v>
      </c>
      <c r="CW516">
        <v>0</v>
      </c>
      <c r="CX516">
        <v>0</v>
      </c>
      <c r="CY516">
        <v>0</v>
      </c>
      <c r="CZ516">
        <v>0</v>
      </c>
      <c r="DA516">
        <v>0</v>
      </c>
      <c r="DB516">
        <v>0</v>
      </c>
      <c r="DC516">
        <v>0</v>
      </c>
      <c r="DD516">
        <v>0</v>
      </c>
      <c r="DE516">
        <v>0</v>
      </c>
      <c r="DF516">
        <v>0</v>
      </c>
      <c r="DG516">
        <v>0</v>
      </c>
      <c r="DH516">
        <v>0</v>
      </c>
      <c r="DI516">
        <v>0</v>
      </c>
      <c r="DJ516">
        <v>0</v>
      </c>
      <c r="DK516">
        <v>0</v>
      </c>
      <c r="DL516">
        <v>0</v>
      </c>
      <c r="DM516">
        <v>0</v>
      </c>
      <c r="DN516">
        <v>0</v>
      </c>
      <c r="DO516">
        <v>0</v>
      </c>
      <c r="DP516">
        <v>0</v>
      </c>
      <c r="DQ516">
        <v>0</v>
      </c>
      <c r="DR516">
        <v>0</v>
      </c>
      <c r="DS516">
        <v>0</v>
      </c>
      <c r="DT516">
        <v>0</v>
      </c>
      <c r="DU516">
        <v>0</v>
      </c>
      <c r="DV516">
        <v>0</v>
      </c>
      <c r="DW516">
        <v>0</v>
      </c>
      <c r="DX516">
        <v>0</v>
      </c>
      <c r="DY516">
        <v>0</v>
      </c>
      <c r="DZ516">
        <v>0</v>
      </c>
      <c r="EA516">
        <v>0</v>
      </c>
      <c r="EB516">
        <v>0</v>
      </c>
      <c r="EC516">
        <v>0</v>
      </c>
      <c r="ED516">
        <v>0</v>
      </c>
      <c r="EE516">
        <v>0</v>
      </c>
      <c r="EF516">
        <v>0</v>
      </c>
      <c r="EG516">
        <v>0</v>
      </c>
      <c r="EH516">
        <v>0</v>
      </c>
      <c r="EI516">
        <v>0</v>
      </c>
      <c r="EJ516">
        <v>0</v>
      </c>
      <c r="EK516">
        <v>0</v>
      </c>
      <c r="EL516">
        <v>0</v>
      </c>
      <c r="EM516">
        <v>0</v>
      </c>
      <c r="EN516">
        <v>0</v>
      </c>
      <c r="EO516">
        <v>0</v>
      </c>
      <c r="EP516">
        <v>0</v>
      </c>
      <c r="EQ516">
        <v>0</v>
      </c>
      <c r="ER516">
        <v>0</v>
      </c>
      <c r="ES516">
        <v>0</v>
      </c>
      <c r="ET516">
        <v>0</v>
      </c>
      <c r="EU516">
        <v>0</v>
      </c>
      <c r="EV516">
        <v>0</v>
      </c>
      <c r="EW516">
        <v>0</v>
      </c>
      <c r="EX516">
        <v>0</v>
      </c>
      <c r="EY516">
        <v>0</v>
      </c>
      <c r="EZ516">
        <v>0</v>
      </c>
      <c r="FA516">
        <v>0</v>
      </c>
      <c r="FB516">
        <v>0</v>
      </c>
      <c r="FC516">
        <v>5</v>
      </c>
      <c r="FD516">
        <v>0</v>
      </c>
      <c r="FE516">
        <v>0</v>
      </c>
      <c r="FF516">
        <v>0</v>
      </c>
      <c r="FG516">
        <v>0</v>
      </c>
      <c r="FH516">
        <v>0</v>
      </c>
      <c r="FI516">
        <v>0</v>
      </c>
      <c r="FJ516">
        <v>0</v>
      </c>
      <c r="FK516">
        <v>0</v>
      </c>
      <c r="FL516">
        <v>0</v>
      </c>
      <c r="FM516">
        <v>0</v>
      </c>
      <c r="FN516">
        <v>0</v>
      </c>
      <c r="FO516">
        <v>0</v>
      </c>
      <c r="FP516">
        <v>0</v>
      </c>
    </row>
    <row r="517" spans="1:172" x14ac:dyDescent="0.2">
      <c r="A517">
        <v>7751</v>
      </c>
      <c r="B517" t="s">
        <v>446</v>
      </c>
      <c r="C517" t="s">
        <v>46</v>
      </c>
      <c r="D517" t="s">
        <v>631</v>
      </c>
      <c r="E517">
        <v>2005</v>
      </c>
      <c r="F517">
        <v>14</v>
      </c>
      <c r="G517" t="s">
        <v>788</v>
      </c>
      <c r="H517">
        <v>0</v>
      </c>
      <c r="I517">
        <v>49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3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5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0</v>
      </c>
      <c r="BX517">
        <v>0</v>
      </c>
      <c r="BY517">
        <v>0</v>
      </c>
      <c r="BZ517">
        <v>0</v>
      </c>
      <c r="CA517">
        <v>0</v>
      </c>
      <c r="CB517">
        <v>0</v>
      </c>
      <c r="CC517">
        <v>0</v>
      </c>
      <c r="CD517">
        <v>0</v>
      </c>
      <c r="CE517">
        <v>0</v>
      </c>
      <c r="CF517">
        <v>0</v>
      </c>
      <c r="CG517">
        <v>0</v>
      </c>
      <c r="CH517">
        <v>2</v>
      </c>
      <c r="CI517">
        <v>0</v>
      </c>
      <c r="CJ517">
        <v>0</v>
      </c>
      <c r="CK517">
        <v>0</v>
      </c>
      <c r="CL517">
        <v>0</v>
      </c>
      <c r="CM517">
        <v>0</v>
      </c>
      <c r="CN517">
        <v>0</v>
      </c>
      <c r="CO517">
        <v>0</v>
      </c>
      <c r="CP517">
        <v>0</v>
      </c>
      <c r="CQ517">
        <v>0</v>
      </c>
      <c r="CR517">
        <v>0</v>
      </c>
      <c r="CS517">
        <v>0</v>
      </c>
      <c r="CT517">
        <v>0</v>
      </c>
      <c r="CU517">
        <v>0</v>
      </c>
      <c r="CV517">
        <v>0</v>
      </c>
      <c r="CW517">
        <v>0</v>
      </c>
      <c r="CX517">
        <v>0</v>
      </c>
      <c r="CY517">
        <v>0</v>
      </c>
      <c r="CZ517">
        <v>0</v>
      </c>
      <c r="DA517">
        <v>0</v>
      </c>
      <c r="DB517">
        <v>0</v>
      </c>
      <c r="DC517">
        <v>0</v>
      </c>
      <c r="DD517">
        <v>0</v>
      </c>
      <c r="DE517">
        <v>0</v>
      </c>
      <c r="DF517">
        <v>0</v>
      </c>
      <c r="DG517">
        <v>0</v>
      </c>
      <c r="DH517">
        <v>0</v>
      </c>
      <c r="DI517">
        <v>0</v>
      </c>
      <c r="DJ517">
        <v>0</v>
      </c>
      <c r="DK517">
        <v>0</v>
      </c>
      <c r="DL517">
        <v>0</v>
      </c>
      <c r="DM517">
        <v>0</v>
      </c>
      <c r="DN517">
        <v>0</v>
      </c>
      <c r="DO517">
        <v>0</v>
      </c>
      <c r="DP517">
        <v>0</v>
      </c>
      <c r="DQ517">
        <v>0</v>
      </c>
      <c r="DR517">
        <v>0</v>
      </c>
      <c r="DS517">
        <v>0</v>
      </c>
      <c r="DT517">
        <v>0</v>
      </c>
      <c r="DU517">
        <v>0</v>
      </c>
      <c r="DV517">
        <v>0</v>
      </c>
      <c r="DW517">
        <v>0</v>
      </c>
      <c r="DX517">
        <v>4</v>
      </c>
      <c r="DY517">
        <v>0</v>
      </c>
      <c r="DZ517">
        <v>0</v>
      </c>
      <c r="EA517">
        <v>0</v>
      </c>
      <c r="EB517">
        <v>0</v>
      </c>
      <c r="EC517">
        <v>0</v>
      </c>
      <c r="ED517">
        <v>0</v>
      </c>
      <c r="EE517">
        <v>0</v>
      </c>
      <c r="EF517">
        <v>0</v>
      </c>
      <c r="EG517">
        <v>0</v>
      </c>
      <c r="EH517">
        <v>0</v>
      </c>
      <c r="EI517">
        <v>0</v>
      </c>
      <c r="EJ517">
        <v>0.5</v>
      </c>
      <c r="EK517">
        <v>0</v>
      </c>
      <c r="EL517">
        <v>0</v>
      </c>
      <c r="EM517">
        <v>0</v>
      </c>
      <c r="EN517">
        <v>0</v>
      </c>
      <c r="EO517">
        <v>0</v>
      </c>
      <c r="EP517">
        <v>0</v>
      </c>
      <c r="EQ517">
        <v>0</v>
      </c>
      <c r="ER517">
        <v>0</v>
      </c>
      <c r="ES517">
        <v>0</v>
      </c>
      <c r="ET517">
        <v>0</v>
      </c>
      <c r="EU517">
        <v>0</v>
      </c>
      <c r="EV517">
        <v>0</v>
      </c>
      <c r="EW517">
        <v>0</v>
      </c>
      <c r="EX517">
        <v>0</v>
      </c>
      <c r="EY517">
        <v>0</v>
      </c>
      <c r="EZ517">
        <v>0</v>
      </c>
      <c r="FA517">
        <v>0</v>
      </c>
      <c r="FB517">
        <v>0</v>
      </c>
      <c r="FC517">
        <v>0</v>
      </c>
      <c r="FD517">
        <v>0</v>
      </c>
      <c r="FE517">
        <v>344</v>
      </c>
      <c r="FF517">
        <v>0</v>
      </c>
      <c r="FG517">
        <v>137</v>
      </c>
      <c r="FH517">
        <v>0</v>
      </c>
      <c r="FI517">
        <v>105</v>
      </c>
      <c r="FJ517">
        <v>0</v>
      </c>
      <c r="FK517">
        <v>31</v>
      </c>
      <c r="FL517">
        <v>0</v>
      </c>
      <c r="FM517">
        <v>0</v>
      </c>
      <c r="FN517">
        <v>0</v>
      </c>
      <c r="FO517">
        <v>0</v>
      </c>
      <c r="FP517">
        <v>0</v>
      </c>
    </row>
    <row r="518" spans="1:172" x14ac:dyDescent="0.2">
      <c r="A518">
        <v>7752</v>
      </c>
      <c r="B518" t="s">
        <v>615</v>
      </c>
      <c r="C518" t="s">
        <v>47</v>
      </c>
      <c r="D518" t="s">
        <v>631</v>
      </c>
      <c r="E518">
        <v>2009</v>
      </c>
      <c r="F518">
        <v>10</v>
      </c>
      <c r="G518" t="s">
        <v>793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5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8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5</v>
      </c>
      <c r="AZ518">
        <v>0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20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0</v>
      </c>
      <c r="BX518">
        <v>0</v>
      </c>
      <c r="BY518">
        <v>0</v>
      </c>
      <c r="BZ518">
        <v>0</v>
      </c>
      <c r="CA518">
        <v>0</v>
      </c>
      <c r="CB518">
        <v>0</v>
      </c>
      <c r="CC518">
        <v>0</v>
      </c>
      <c r="CD518">
        <v>0</v>
      </c>
      <c r="CE518">
        <v>0</v>
      </c>
      <c r="CF518">
        <v>0</v>
      </c>
      <c r="CG518">
        <v>0</v>
      </c>
      <c r="CH518">
        <v>0</v>
      </c>
      <c r="CI518">
        <v>0</v>
      </c>
      <c r="CJ518">
        <v>20</v>
      </c>
      <c r="CK518">
        <v>0</v>
      </c>
      <c r="CL518">
        <v>0</v>
      </c>
      <c r="CM518">
        <v>0</v>
      </c>
      <c r="CN518">
        <v>0</v>
      </c>
      <c r="CO518">
        <v>0</v>
      </c>
      <c r="CP518">
        <v>0</v>
      </c>
      <c r="CQ518">
        <v>0</v>
      </c>
      <c r="CR518">
        <v>0</v>
      </c>
      <c r="CS518">
        <v>0</v>
      </c>
      <c r="CT518">
        <v>2</v>
      </c>
      <c r="CU518">
        <v>0</v>
      </c>
      <c r="CV518">
        <v>0</v>
      </c>
      <c r="CW518">
        <v>0</v>
      </c>
      <c r="CX518">
        <v>0</v>
      </c>
      <c r="CY518">
        <v>0</v>
      </c>
      <c r="CZ518">
        <v>0</v>
      </c>
      <c r="DA518">
        <v>0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0</v>
      </c>
      <c r="DI518">
        <v>0</v>
      </c>
      <c r="DJ518">
        <v>0</v>
      </c>
      <c r="DK518">
        <v>0</v>
      </c>
      <c r="DL518">
        <v>0</v>
      </c>
      <c r="DM518">
        <v>0</v>
      </c>
      <c r="DN518">
        <v>0</v>
      </c>
      <c r="DO518">
        <v>0</v>
      </c>
      <c r="DP518">
        <v>0</v>
      </c>
      <c r="DQ518">
        <v>0</v>
      </c>
      <c r="DR518">
        <v>0</v>
      </c>
      <c r="DS518">
        <v>0</v>
      </c>
      <c r="DT518">
        <v>0</v>
      </c>
      <c r="DU518">
        <v>0</v>
      </c>
      <c r="DV518">
        <v>0</v>
      </c>
      <c r="DW518">
        <v>0</v>
      </c>
      <c r="DX518">
        <v>0</v>
      </c>
      <c r="DY518">
        <v>1</v>
      </c>
      <c r="DZ518">
        <v>4</v>
      </c>
      <c r="EA518">
        <v>0</v>
      </c>
      <c r="EB518">
        <v>0</v>
      </c>
      <c r="EC518">
        <v>0</v>
      </c>
      <c r="ED518">
        <v>0</v>
      </c>
      <c r="EE518">
        <v>0</v>
      </c>
      <c r="EF518">
        <v>0</v>
      </c>
      <c r="EG518">
        <v>0</v>
      </c>
      <c r="EH518">
        <v>0</v>
      </c>
      <c r="EI518">
        <v>0</v>
      </c>
      <c r="EJ518">
        <v>0</v>
      </c>
      <c r="EK518">
        <v>0</v>
      </c>
      <c r="EL518">
        <v>2</v>
      </c>
      <c r="EM518">
        <v>0</v>
      </c>
      <c r="EN518">
        <v>0</v>
      </c>
      <c r="EO518">
        <v>0</v>
      </c>
      <c r="EP518">
        <v>0</v>
      </c>
      <c r="EQ518">
        <v>0</v>
      </c>
      <c r="ER518">
        <v>0</v>
      </c>
      <c r="ES518">
        <v>0</v>
      </c>
      <c r="ET518">
        <v>0</v>
      </c>
      <c r="EU518">
        <v>0</v>
      </c>
      <c r="EV518">
        <v>0</v>
      </c>
      <c r="EW518">
        <v>0</v>
      </c>
      <c r="EX518">
        <v>0</v>
      </c>
      <c r="EY518">
        <v>0</v>
      </c>
      <c r="EZ518">
        <v>0</v>
      </c>
      <c r="FA518">
        <v>0</v>
      </c>
      <c r="FB518">
        <v>0</v>
      </c>
      <c r="FC518">
        <v>0</v>
      </c>
      <c r="FD518">
        <v>0</v>
      </c>
      <c r="FE518">
        <v>0</v>
      </c>
      <c r="FF518">
        <v>0</v>
      </c>
      <c r="FG518">
        <v>120</v>
      </c>
      <c r="FH518">
        <v>0</v>
      </c>
      <c r="FI518">
        <v>88</v>
      </c>
      <c r="FJ518">
        <v>0</v>
      </c>
      <c r="FK518">
        <v>43</v>
      </c>
      <c r="FL518">
        <v>0</v>
      </c>
      <c r="FM518">
        <v>20</v>
      </c>
      <c r="FN518">
        <v>0</v>
      </c>
      <c r="FO518">
        <v>3</v>
      </c>
      <c r="FP518">
        <v>0</v>
      </c>
    </row>
    <row r="519" spans="1:172" x14ac:dyDescent="0.2">
      <c r="A519">
        <v>7755</v>
      </c>
      <c r="B519" t="s">
        <v>447</v>
      </c>
      <c r="C519" t="s">
        <v>65</v>
      </c>
      <c r="D519" t="s">
        <v>631</v>
      </c>
      <c r="E519">
        <v>2005</v>
      </c>
      <c r="F519">
        <v>14</v>
      </c>
      <c r="G519" t="s">
        <v>788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1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1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1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0</v>
      </c>
      <c r="BX519">
        <v>0</v>
      </c>
      <c r="BY519">
        <v>0</v>
      </c>
      <c r="BZ519">
        <v>0</v>
      </c>
      <c r="CA519">
        <v>0</v>
      </c>
      <c r="CB519">
        <v>0</v>
      </c>
      <c r="CC519">
        <v>0</v>
      </c>
      <c r="CD519">
        <v>0</v>
      </c>
      <c r="CE519">
        <v>0</v>
      </c>
      <c r="CF519">
        <v>0</v>
      </c>
      <c r="CG519">
        <v>0</v>
      </c>
      <c r="CH519">
        <v>2</v>
      </c>
      <c r="CI519">
        <v>0</v>
      </c>
      <c r="CJ519">
        <v>0</v>
      </c>
      <c r="CK519">
        <v>0</v>
      </c>
      <c r="CL519">
        <v>0</v>
      </c>
      <c r="CM519">
        <v>0</v>
      </c>
      <c r="CN519">
        <v>0</v>
      </c>
      <c r="CO519">
        <v>0</v>
      </c>
      <c r="CP519">
        <v>0</v>
      </c>
      <c r="CQ519">
        <v>0</v>
      </c>
      <c r="CR519">
        <v>0</v>
      </c>
      <c r="CS519">
        <v>0</v>
      </c>
      <c r="CT519">
        <v>0</v>
      </c>
      <c r="CU519">
        <v>0</v>
      </c>
      <c r="CV519">
        <v>0</v>
      </c>
      <c r="CW519">
        <v>0</v>
      </c>
      <c r="CX519">
        <v>0</v>
      </c>
      <c r="CY519">
        <v>0</v>
      </c>
      <c r="CZ519">
        <v>0</v>
      </c>
      <c r="DA519">
        <v>0</v>
      </c>
      <c r="DB519">
        <v>0</v>
      </c>
      <c r="DC519">
        <v>0</v>
      </c>
      <c r="DD519">
        <v>0</v>
      </c>
      <c r="DE519">
        <v>0</v>
      </c>
      <c r="DF519">
        <v>0</v>
      </c>
      <c r="DG519">
        <v>0</v>
      </c>
      <c r="DH519">
        <v>0</v>
      </c>
      <c r="DI519">
        <v>0</v>
      </c>
      <c r="DJ519">
        <v>0</v>
      </c>
      <c r="DK519">
        <v>0</v>
      </c>
      <c r="DL519">
        <v>0</v>
      </c>
      <c r="DM519">
        <v>0</v>
      </c>
      <c r="DN519">
        <v>0</v>
      </c>
      <c r="DO519">
        <v>0</v>
      </c>
      <c r="DP519">
        <v>0</v>
      </c>
      <c r="DQ519">
        <v>0</v>
      </c>
      <c r="DR519">
        <v>0</v>
      </c>
      <c r="DS519">
        <v>0</v>
      </c>
      <c r="DT519">
        <v>0</v>
      </c>
      <c r="DU519">
        <v>0</v>
      </c>
      <c r="DV519">
        <v>0</v>
      </c>
      <c r="DW519">
        <v>0</v>
      </c>
      <c r="DX519">
        <v>1</v>
      </c>
      <c r="DY519">
        <v>0</v>
      </c>
      <c r="DZ519">
        <v>0</v>
      </c>
      <c r="EA519">
        <v>0</v>
      </c>
      <c r="EB519">
        <v>0</v>
      </c>
      <c r="EC519">
        <v>0</v>
      </c>
      <c r="ED519">
        <v>0</v>
      </c>
      <c r="EE519">
        <v>0</v>
      </c>
      <c r="EF519">
        <v>0</v>
      </c>
      <c r="EG519">
        <v>0</v>
      </c>
      <c r="EH519">
        <v>0</v>
      </c>
      <c r="EI519">
        <v>0</v>
      </c>
      <c r="EJ519">
        <v>0</v>
      </c>
      <c r="EK519">
        <v>0</v>
      </c>
      <c r="EL519">
        <v>0</v>
      </c>
      <c r="EM519">
        <v>0</v>
      </c>
      <c r="EN519">
        <v>0</v>
      </c>
      <c r="EO519">
        <v>0</v>
      </c>
      <c r="EP519">
        <v>0</v>
      </c>
      <c r="EQ519">
        <v>0</v>
      </c>
      <c r="ER519">
        <v>0</v>
      </c>
      <c r="ES519">
        <v>0</v>
      </c>
      <c r="ET519">
        <v>0</v>
      </c>
      <c r="EU519">
        <v>0</v>
      </c>
      <c r="EV519">
        <v>0</v>
      </c>
      <c r="EW519">
        <v>0</v>
      </c>
      <c r="EX519">
        <v>0</v>
      </c>
      <c r="EY519">
        <v>0</v>
      </c>
      <c r="EZ519">
        <v>0</v>
      </c>
      <c r="FA519">
        <v>0</v>
      </c>
      <c r="FB519">
        <v>0</v>
      </c>
      <c r="FC519">
        <v>0</v>
      </c>
      <c r="FD519">
        <v>0</v>
      </c>
      <c r="FE519">
        <v>468</v>
      </c>
      <c r="FF519">
        <v>0</v>
      </c>
      <c r="FG519">
        <v>169</v>
      </c>
      <c r="FH519">
        <v>0</v>
      </c>
      <c r="FI519">
        <v>134</v>
      </c>
      <c r="FJ519">
        <v>0</v>
      </c>
      <c r="FK519">
        <v>60</v>
      </c>
      <c r="FL519">
        <v>0</v>
      </c>
      <c r="FM519">
        <v>0</v>
      </c>
      <c r="FN519">
        <v>0</v>
      </c>
      <c r="FO519">
        <v>0</v>
      </c>
      <c r="FP519">
        <v>0</v>
      </c>
    </row>
    <row r="520" spans="1:172" x14ac:dyDescent="0.2">
      <c r="A520">
        <v>7772</v>
      </c>
      <c r="B520" t="s">
        <v>533</v>
      </c>
      <c r="C520" t="s">
        <v>78</v>
      </c>
      <c r="D520" t="s">
        <v>631</v>
      </c>
      <c r="E520">
        <v>2005</v>
      </c>
      <c r="F520">
        <v>14</v>
      </c>
      <c r="G520" t="s">
        <v>788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8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10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12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8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0</v>
      </c>
      <c r="BX520">
        <v>0</v>
      </c>
      <c r="BY520">
        <v>0</v>
      </c>
      <c r="BZ520">
        <v>0</v>
      </c>
      <c r="CA520">
        <v>0</v>
      </c>
      <c r="CB520">
        <v>0</v>
      </c>
      <c r="CC520">
        <v>0</v>
      </c>
      <c r="CD520">
        <v>0</v>
      </c>
      <c r="CE520">
        <v>0</v>
      </c>
      <c r="CF520">
        <v>0</v>
      </c>
      <c r="CG520">
        <v>0</v>
      </c>
      <c r="CH520">
        <v>3.5</v>
      </c>
      <c r="CI520">
        <v>0</v>
      </c>
      <c r="CJ520">
        <v>0</v>
      </c>
      <c r="CK520">
        <v>0</v>
      </c>
      <c r="CL520">
        <v>0</v>
      </c>
      <c r="CM520">
        <v>0</v>
      </c>
      <c r="CN520">
        <v>0</v>
      </c>
      <c r="CO520">
        <v>0</v>
      </c>
      <c r="CP520">
        <v>0</v>
      </c>
      <c r="CQ520">
        <v>0</v>
      </c>
      <c r="CR520">
        <v>0</v>
      </c>
      <c r="CS520">
        <v>0</v>
      </c>
      <c r="CT520">
        <v>0</v>
      </c>
      <c r="CU520">
        <v>0</v>
      </c>
      <c r="CV520">
        <v>0</v>
      </c>
      <c r="CW520">
        <v>0</v>
      </c>
      <c r="CX520">
        <v>0</v>
      </c>
      <c r="CY520">
        <v>0</v>
      </c>
      <c r="CZ520">
        <v>0</v>
      </c>
      <c r="DA520">
        <v>0</v>
      </c>
      <c r="DB520">
        <v>5.5</v>
      </c>
      <c r="DC520">
        <v>0</v>
      </c>
      <c r="DD520">
        <v>0</v>
      </c>
      <c r="DE520">
        <v>0</v>
      </c>
      <c r="DF520">
        <v>0</v>
      </c>
      <c r="DG520">
        <v>0</v>
      </c>
      <c r="DH520">
        <v>0</v>
      </c>
      <c r="DI520">
        <v>0</v>
      </c>
      <c r="DJ520">
        <v>0</v>
      </c>
      <c r="DK520">
        <v>0</v>
      </c>
      <c r="DL520">
        <v>0</v>
      </c>
      <c r="DM520">
        <v>0</v>
      </c>
      <c r="DN520">
        <v>0</v>
      </c>
      <c r="DO520">
        <v>0</v>
      </c>
      <c r="DP520">
        <v>0</v>
      </c>
      <c r="DQ520">
        <v>0</v>
      </c>
      <c r="DR520">
        <v>0</v>
      </c>
      <c r="DS520">
        <v>0</v>
      </c>
      <c r="DT520">
        <v>0</v>
      </c>
      <c r="DU520">
        <v>0</v>
      </c>
      <c r="DV520">
        <v>0</v>
      </c>
      <c r="DW520">
        <v>0</v>
      </c>
      <c r="DX520">
        <v>2</v>
      </c>
      <c r="DY520">
        <v>0</v>
      </c>
      <c r="DZ520">
        <v>0</v>
      </c>
      <c r="EA520">
        <v>0</v>
      </c>
      <c r="EB520">
        <v>0</v>
      </c>
      <c r="EC520">
        <v>0</v>
      </c>
      <c r="ED520">
        <v>0</v>
      </c>
      <c r="EE520">
        <v>0</v>
      </c>
      <c r="EF520">
        <v>0</v>
      </c>
      <c r="EG520">
        <v>0</v>
      </c>
      <c r="EH520">
        <v>0</v>
      </c>
      <c r="EI520">
        <v>0</v>
      </c>
      <c r="EJ520">
        <v>0.5</v>
      </c>
      <c r="EK520">
        <v>0</v>
      </c>
      <c r="EL520">
        <v>0</v>
      </c>
      <c r="EM520">
        <v>0</v>
      </c>
      <c r="EN520">
        <v>0</v>
      </c>
      <c r="EO520">
        <v>0</v>
      </c>
      <c r="EP520">
        <v>0</v>
      </c>
      <c r="EQ520">
        <v>0</v>
      </c>
      <c r="ER520">
        <v>0</v>
      </c>
      <c r="ES520">
        <v>0</v>
      </c>
      <c r="ET520">
        <v>0</v>
      </c>
      <c r="EU520">
        <v>0</v>
      </c>
      <c r="EV520">
        <v>0</v>
      </c>
      <c r="EW520">
        <v>0</v>
      </c>
      <c r="EX520">
        <v>0</v>
      </c>
      <c r="EY520">
        <v>0</v>
      </c>
      <c r="EZ520">
        <v>0</v>
      </c>
      <c r="FA520">
        <v>0</v>
      </c>
      <c r="FB520">
        <v>0</v>
      </c>
      <c r="FC520">
        <v>0</v>
      </c>
      <c r="FD520">
        <v>0</v>
      </c>
      <c r="FE520">
        <v>207</v>
      </c>
      <c r="FF520">
        <v>0</v>
      </c>
      <c r="FG520">
        <v>78</v>
      </c>
      <c r="FH520">
        <v>0</v>
      </c>
      <c r="FI520">
        <v>53</v>
      </c>
      <c r="FJ520">
        <v>0</v>
      </c>
      <c r="FK520">
        <v>16</v>
      </c>
      <c r="FL520">
        <v>0</v>
      </c>
      <c r="FM520">
        <v>0</v>
      </c>
      <c r="FN520">
        <v>0</v>
      </c>
      <c r="FO520">
        <v>0</v>
      </c>
      <c r="FP520">
        <v>0</v>
      </c>
    </row>
    <row r="521" spans="1:172" x14ac:dyDescent="0.2">
      <c r="A521">
        <v>7773</v>
      </c>
      <c r="B521" t="s">
        <v>448</v>
      </c>
      <c r="C521" t="s">
        <v>44</v>
      </c>
      <c r="D521" t="s">
        <v>632</v>
      </c>
      <c r="E521">
        <v>2004</v>
      </c>
      <c r="F521">
        <v>15</v>
      </c>
      <c r="G521" t="s">
        <v>786</v>
      </c>
      <c r="H521">
        <v>0</v>
      </c>
      <c r="I521">
        <v>1406</v>
      </c>
      <c r="J521">
        <v>2143.5</v>
      </c>
      <c r="K521">
        <v>0</v>
      </c>
      <c r="L521">
        <v>8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20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20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15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0</v>
      </c>
      <c r="BQ521">
        <v>0</v>
      </c>
      <c r="BR521">
        <v>0</v>
      </c>
      <c r="BS521">
        <v>12</v>
      </c>
      <c r="BT521">
        <v>20</v>
      </c>
      <c r="BU521">
        <v>0</v>
      </c>
      <c r="BV521">
        <v>0</v>
      </c>
      <c r="BW521">
        <v>0</v>
      </c>
      <c r="BX521">
        <v>0</v>
      </c>
      <c r="BY521">
        <v>0</v>
      </c>
      <c r="BZ521">
        <v>0</v>
      </c>
      <c r="CA521">
        <v>0</v>
      </c>
      <c r="CB521">
        <v>0</v>
      </c>
      <c r="CC521">
        <v>0</v>
      </c>
      <c r="CD521">
        <v>0</v>
      </c>
      <c r="CE521">
        <v>0</v>
      </c>
      <c r="CF521">
        <v>0</v>
      </c>
      <c r="CG521">
        <v>13</v>
      </c>
      <c r="CH521">
        <v>0</v>
      </c>
      <c r="CI521">
        <v>0</v>
      </c>
      <c r="CJ521">
        <v>0</v>
      </c>
      <c r="CK521">
        <v>0</v>
      </c>
      <c r="CL521">
        <v>0</v>
      </c>
      <c r="CM521">
        <v>0</v>
      </c>
      <c r="CN521">
        <v>0</v>
      </c>
      <c r="CO521">
        <v>0</v>
      </c>
      <c r="CP521">
        <v>0</v>
      </c>
      <c r="CQ521">
        <v>0</v>
      </c>
      <c r="CR521">
        <v>4</v>
      </c>
      <c r="CS521">
        <v>0</v>
      </c>
      <c r="CT521">
        <v>0</v>
      </c>
      <c r="CU521">
        <v>0</v>
      </c>
      <c r="CV521">
        <v>0</v>
      </c>
      <c r="CW521">
        <v>0</v>
      </c>
      <c r="CX521">
        <v>0</v>
      </c>
      <c r="CY521">
        <v>0</v>
      </c>
      <c r="CZ521">
        <v>0</v>
      </c>
      <c r="DA521">
        <v>0</v>
      </c>
      <c r="DB521">
        <v>0</v>
      </c>
      <c r="DC521">
        <v>0</v>
      </c>
      <c r="DD521">
        <v>0</v>
      </c>
      <c r="DE521">
        <v>0</v>
      </c>
      <c r="DF521">
        <v>0</v>
      </c>
      <c r="DG521">
        <v>0</v>
      </c>
      <c r="DH521">
        <v>0</v>
      </c>
      <c r="DI521">
        <v>0</v>
      </c>
      <c r="DJ521">
        <v>0</v>
      </c>
      <c r="DK521">
        <v>0</v>
      </c>
      <c r="DL521">
        <v>0</v>
      </c>
      <c r="DM521">
        <v>0</v>
      </c>
      <c r="DN521">
        <v>0</v>
      </c>
      <c r="DO521">
        <v>0</v>
      </c>
      <c r="DP521">
        <v>0</v>
      </c>
      <c r="DQ521">
        <v>0</v>
      </c>
      <c r="DR521">
        <v>0</v>
      </c>
      <c r="DS521">
        <v>0</v>
      </c>
      <c r="DT521">
        <v>0</v>
      </c>
      <c r="DU521">
        <v>0</v>
      </c>
      <c r="DV521">
        <v>0</v>
      </c>
      <c r="DW521">
        <v>20</v>
      </c>
      <c r="DX521">
        <v>20</v>
      </c>
      <c r="DY521">
        <v>0</v>
      </c>
      <c r="DZ521">
        <v>0</v>
      </c>
      <c r="EA521">
        <v>0</v>
      </c>
      <c r="EB521">
        <v>0</v>
      </c>
      <c r="EC521">
        <v>0</v>
      </c>
      <c r="ED521">
        <v>0</v>
      </c>
      <c r="EE521">
        <v>0</v>
      </c>
      <c r="EF521">
        <v>0</v>
      </c>
      <c r="EG521">
        <v>0</v>
      </c>
      <c r="EH521">
        <v>0</v>
      </c>
      <c r="EI521">
        <v>12</v>
      </c>
      <c r="EJ521">
        <v>8</v>
      </c>
      <c r="EK521">
        <v>0</v>
      </c>
      <c r="EL521">
        <v>0</v>
      </c>
      <c r="EM521">
        <v>0</v>
      </c>
      <c r="EN521">
        <v>0</v>
      </c>
      <c r="EO521">
        <v>0</v>
      </c>
      <c r="EP521">
        <v>0</v>
      </c>
      <c r="EQ521">
        <v>0</v>
      </c>
      <c r="ER521">
        <v>0</v>
      </c>
      <c r="ES521">
        <v>0</v>
      </c>
      <c r="ET521">
        <v>0</v>
      </c>
      <c r="EU521">
        <v>0</v>
      </c>
      <c r="EV521">
        <v>0</v>
      </c>
      <c r="EW521">
        <v>0</v>
      </c>
      <c r="EX521">
        <v>0</v>
      </c>
      <c r="EY521">
        <v>0</v>
      </c>
      <c r="EZ521">
        <v>0</v>
      </c>
      <c r="FA521">
        <v>0</v>
      </c>
      <c r="FB521">
        <v>0</v>
      </c>
      <c r="FC521">
        <v>0</v>
      </c>
      <c r="FD521">
        <v>0</v>
      </c>
      <c r="FE521">
        <v>0</v>
      </c>
      <c r="FF521">
        <v>4</v>
      </c>
      <c r="FG521">
        <v>0</v>
      </c>
      <c r="FH521">
        <v>11</v>
      </c>
      <c r="FI521">
        <v>0</v>
      </c>
      <c r="FJ521">
        <v>2</v>
      </c>
      <c r="FK521">
        <v>0</v>
      </c>
      <c r="FL521">
        <v>0</v>
      </c>
      <c r="FM521">
        <v>0</v>
      </c>
      <c r="FN521">
        <v>0</v>
      </c>
      <c r="FO521">
        <v>0</v>
      </c>
      <c r="FP521">
        <v>0</v>
      </c>
    </row>
    <row r="522" spans="1:172" x14ac:dyDescent="0.2">
      <c r="A522">
        <v>7783</v>
      </c>
      <c r="B522" t="s">
        <v>449</v>
      </c>
      <c r="C522" t="s">
        <v>32</v>
      </c>
      <c r="D522" t="s">
        <v>631</v>
      </c>
      <c r="E522">
        <v>2005</v>
      </c>
      <c r="F522">
        <v>14</v>
      </c>
      <c r="G522" t="s">
        <v>788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1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0</v>
      </c>
      <c r="BX522">
        <v>0</v>
      </c>
      <c r="BY522">
        <v>0</v>
      </c>
      <c r="BZ522">
        <v>0</v>
      </c>
      <c r="CA522">
        <v>0</v>
      </c>
      <c r="CB522">
        <v>0</v>
      </c>
      <c r="CC522">
        <v>0</v>
      </c>
      <c r="CD522">
        <v>0</v>
      </c>
      <c r="CE522">
        <v>0</v>
      </c>
      <c r="CF522">
        <v>0</v>
      </c>
      <c r="CG522">
        <v>0</v>
      </c>
      <c r="CH522">
        <v>0</v>
      </c>
      <c r="CI522">
        <v>0</v>
      </c>
      <c r="CJ522">
        <v>0</v>
      </c>
      <c r="CK522">
        <v>0</v>
      </c>
      <c r="CL522">
        <v>0</v>
      </c>
      <c r="CM522">
        <v>0</v>
      </c>
      <c r="CN522">
        <v>0</v>
      </c>
      <c r="CO522">
        <v>0</v>
      </c>
      <c r="CP522">
        <v>0</v>
      </c>
      <c r="CQ522">
        <v>0</v>
      </c>
      <c r="CR522">
        <v>0</v>
      </c>
      <c r="CS522">
        <v>0</v>
      </c>
      <c r="CT522">
        <v>0</v>
      </c>
      <c r="CU522">
        <v>0</v>
      </c>
      <c r="CV522">
        <v>0</v>
      </c>
      <c r="CW522">
        <v>0</v>
      </c>
      <c r="CX522">
        <v>0</v>
      </c>
      <c r="CY522">
        <v>0</v>
      </c>
      <c r="CZ522">
        <v>0</v>
      </c>
      <c r="DA522">
        <v>0</v>
      </c>
      <c r="DB522">
        <v>0</v>
      </c>
      <c r="DC522">
        <v>0</v>
      </c>
      <c r="DD522">
        <v>0</v>
      </c>
      <c r="DE522">
        <v>0</v>
      </c>
      <c r="DF522">
        <v>0</v>
      </c>
      <c r="DG522">
        <v>0</v>
      </c>
      <c r="DH522">
        <v>0</v>
      </c>
      <c r="DI522">
        <v>0</v>
      </c>
      <c r="DJ522">
        <v>0</v>
      </c>
      <c r="DK522">
        <v>0</v>
      </c>
      <c r="DL522">
        <v>0</v>
      </c>
      <c r="DM522">
        <v>0</v>
      </c>
      <c r="DN522">
        <v>0</v>
      </c>
      <c r="DO522">
        <v>0</v>
      </c>
      <c r="DP522">
        <v>0</v>
      </c>
      <c r="DQ522">
        <v>0</v>
      </c>
      <c r="DR522">
        <v>0</v>
      </c>
      <c r="DS522">
        <v>0</v>
      </c>
      <c r="DT522">
        <v>0</v>
      </c>
      <c r="DU522">
        <v>0</v>
      </c>
      <c r="DV522">
        <v>0</v>
      </c>
      <c r="DW522">
        <v>0</v>
      </c>
      <c r="DX522">
        <v>0</v>
      </c>
      <c r="DY522">
        <v>0</v>
      </c>
      <c r="DZ522">
        <v>0</v>
      </c>
      <c r="EA522">
        <v>0</v>
      </c>
      <c r="EB522">
        <v>0</v>
      </c>
      <c r="EC522">
        <v>0</v>
      </c>
      <c r="ED522">
        <v>0</v>
      </c>
      <c r="EE522">
        <v>0</v>
      </c>
      <c r="EF522">
        <v>0</v>
      </c>
      <c r="EG522">
        <v>0</v>
      </c>
      <c r="EH522">
        <v>0</v>
      </c>
      <c r="EI522">
        <v>0</v>
      </c>
      <c r="EJ522">
        <v>0</v>
      </c>
      <c r="EK522">
        <v>0</v>
      </c>
      <c r="EL522">
        <v>0</v>
      </c>
      <c r="EM522">
        <v>0</v>
      </c>
      <c r="EN522">
        <v>0</v>
      </c>
      <c r="EO522">
        <v>0</v>
      </c>
      <c r="EP522">
        <v>0</v>
      </c>
      <c r="EQ522">
        <v>0</v>
      </c>
      <c r="ER522">
        <v>0</v>
      </c>
      <c r="ES522">
        <v>0</v>
      </c>
      <c r="ET522">
        <v>0</v>
      </c>
      <c r="EU522">
        <v>0</v>
      </c>
      <c r="EV522">
        <v>0</v>
      </c>
      <c r="EW522">
        <v>0</v>
      </c>
      <c r="EX522">
        <v>0</v>
      </c>
      <c r="EY522">
        <v>0</v>
      </c>
      <c r="EZ522">
        <v>0</v>
      </c>
      <c r="FA522">
        <v>0</v>
      </c>
      <c r="FB522">
        <v>0</v>
      </c>
      <c r="FC522">
        <v>0</v>
      </c>
      <c r="FD522">
        <v>0</v>
      </c>
      <c r="FE522">
        <v>523</v>
      </c>
      <c r="FF522">
        <v>0</v>
      </c>
      <c r="FG522">
        <v>288</v>
      </c>
      <c r="FH522">
        <v>0</v>
      </c>
      <c r="FI522">
        <v>250</v>
      </c>
      <c r="FJ522">
        <v>0</v>
      </c>
      <c r="FK522">
        <v>145</v>
      </c>
      <c r="FL522">
        <v>0</v>
      </c>
      <c r="FM522">
        <v>0</v>
      </c>
      <c r="FN522">
        <v>0</v>
      </c>
      <c r="FO522">
        <v>0</v>
      </c>
      <c r="FP522">
        <v>0</v>
      </c>
    </row>
    <row r="523" spans="1:172" x14ac:dyDescent="0.2">
      <c r="A523">
        <v>7795</v>
      </c>
      <c r="B523" t="s">
        <v>814</v>
      </c>
      <c r="C523" t="s">
        <v>32</v>
      </c>
      <c r="D523" t="s">
        <v>631</v>
      </c>
      <c r="E523">
        <v>1999</v>
      </c>
      <c r="F523">
        <v>20</v>
      </c>
      <c r="G523" t="s">
        <v>776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4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0</v>
      </c>
      <c r="BX523">
        <v>0</v>
      </c>
      <c r="BY523">
        <v>0</v>
      </c>
      <c r="BZ523">
        <v>0</v>
      </c>
      <c r="CA523">
        <v>0</v>
      </c>
      <c r="CB523">
        <v>0</v>
      </c>
      <c r="CC523">
        <v>0</v>
      </c>
      <c r="CD523">
        <v>0</v>
      </c>
      <c r="CE523">
        <v>0</v>
      </c>
      <c r="CF523">
        <v>0</v>
      </c>
      <c r="CG523">
        <v>0</v>
      </c>
      <c r="CH523">
        <v>0</v>
      </c>
      <c r="CI523">
        <v>0</v>
      </c>
      <c r="CJ523">
        <v>0</v>
      </c>
      <c r="CK523">
        <v>0</v>
      </c>
      <c r="CL523">
        <v>0</v>
      </c>
      <c r="CM523">
        <v>0</v>
      </c>
      <c r="CN523">
        <v>0</v>
      </c>
      <c r="CO523">
        <v>0</v>
      </c>
      <c r="CP523">
        <v>0</v>
      </c>
      <c r="CQ523">
        <v>0</v>
      </c>
      <c r="CR523">
        <v>0</v>
      </c>
      <c r="CS523">
        <v>0</v>
      </c>
      <c r="CT523">
        <v>0</v>
      </c>
      <c r="CU523">
        <v>0</v>
      </c>
      <c r="CV523">
        <v>0</v>
      </c>
      <c r="CW523">
        <v>0</v>
      </c>
      <c r="CX523">
        <v>0</v>
      </c>
      <c r="CY523">
        <v>0</v>
      </c>
      <c r="CZ523">
        <v>0</v>
      </c>
      <c r="DA523">
        <v>0</v>
      </c>
      <c r="DB523">
        <v>0</v>
      </c>
      <c r="DC523">
        <v>0</v>
      </c>
      <c r="DD523">
        <v>0</v>
      </c>
      <c r="DE523">
        <v>0</v>
      </c>
      <c r="DF523">
        <v>0</v>
      </c>
      <c r="DG523">
        <v>0</v>
      </c>
      <c r="DH523">
        <v>0</v>
      </c>
      <c r="DI523">
        <v>0</v>
      </c>
      <c r="DJ523">
        <v>0</v>
      </c>
      <c r="DK523">
        <v>0</v>
      </c>
      <c r="DL523">
        <v>0</v>
      </c>
      <c r="DM523">
        <v>0</v>
      </c>
      <c r="DN523">
        <v>0</v>
      </c>
      <c r="DO523">
        <v>0</v>
      </c>
      <c r="DP523">
        <v>0</v>
      </c>
      <c r="DQ523">
        <v>0</v>
      </c>
      <c r="DR523">
        <v>0</v>
      </c>
      <c r="DS523">
        <v>0</v>
      </c>
      <c r="DT523">
        <v>0</v>
      </c>
      <c r="DU523">
        <v>0</v>
      </c>
      <c r="DV523">
        <v>0</v>
      </c>
      <c r="DW523">
        <v>0</v>
      </c>
      <c r="DX523">
        <v>0</v>
      </c>
      <c r="DY523">
        <v>0</v>
      </c>
      <c r="DZ523">
        <v>0</v>
      </c>
      <c r="EA523">
        <v>0</v>
      </c>
      <c r="EB523">
        <v>0</v>
      </c>
      <c r="EC523">
        <v>0</v>
      </c>
      <c r="ED523">
        <v>0</v>
      </c>
      <c r="EE523">
        <v>0</v>
      </c>
      <c r="EF523">
        <v>0</v>
      </c>
      <c r="EG523">
        <v>0</v>
      </c>
      <c r="EH523">
        <v>0</v>
      </c>
      <c r="EI523">
        <v>0</v>
      </c>
      <c r="EJ523">
        <v>0</v>
      </c>
      <c r="EK523">
        <v>0</v>
      </c>
      <c r="EL523">
        <v>0</v>
      </c>
      <c r="EM523">
        <v>0</v>
      </c>
      <c r="EN523">
        <v>0</v>
      </c>
      <c r="EO523">
        <v>0</v>
      </c>
      <c r="EP523">
        <v>0</v>
      </c>
      <c r="EQ523">
        <v>0</v>
      </c>
      <c r="ER523">
        <v>0</v>
      </c>
      <c r="ES523">
        <v>0</v>
      </c>
      <c r="ET523">
        <v>0</v>
      </c>
      <c r="EU523">
        <v>0</v>
      </c>
      <c r="EV523">
        <v>0</v>
      </c>
      <c r="EW523">
        <v>0</v>
      </c>
      <c r="EX523">
        <v>0</v>
      </c>
      <c r="EY523">
        <v>0</v>
      </c>
      <c r="EZ523">
        <v>0</v>
      </c>
      <c r="FA523">
        <v>0</v>
      </c>
      <c r="FB523">
        <v>0</v>
      </c>
      <c r="FC523">
        <v>0</v>
      </c>
      <c r="FD523">
        <v>0</v>
      </c>
      <c r="FE523">
        <v>429</v>
      </c>
      <c r="FF523">
        <v>0</v>
      </c>
      <c r="FG523">
        <v>205</v>
      </c>
      <c r="FH523">
        <v>0</v>
      </c>
      <c r="FI523">
        <v>0</v>
      </c>
      <c r="FJ523">
        <v>0</v>
      </c>
      <c r="FK523">
        <v>0</v>
      </c>
      <c r="FL523">
        <v>0</v>
      </c>
      <c r="FM523">
        <v>0</v>
      </c>
      <c r="FN523">
        <v>0</v>
      </c>
      <c r="FO523">
        <v>0</v>
      </c>
      <c r="FP523">
        <v>0</v>
      </c>
    </row>
    <row r="524" spans="1:172" x14ac:dyDescent="0.2">
      <c r="A524">
        <v>7799</v>
      </c>
      <c r="B524" t="s">
        <v>450</v>
      </c>
      <c r="C524" t="s">
        <v>32</v>
      </c>
      <c r="D524" t="s">
        <v>631</v>
      </c>
      <c r="E524">
        <v>2002</v>
      </c>
      <c r="F524">
        <v>17</v>
      </c>
      <c r="G524" t="s">
        <v>787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0.2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2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0</v>
      </c>
      <c r="BX524">
        <v>0</v>
      </c>
      <c r="BY524">
        <v>0</v>
      </c>
      <c r="BZ524">
        <v>0</v>
      </c>
      <c r="CA524">
        <v>0</v>
      </c>
      <c r="CB524">
        <v>0</v>
      </c>
      <c r="CC524">
        <v>0</v>
      </c>
      <c r="CD524">
        <v>0</v>
      </c>
      <c r="CE524">
        <v>0</v>
      </c>
      <c r="CF524">
        <v>0</v>
      </c>
      <c r="CG524">
        <v>0</v>
      </c>
      <c r="CH524">
        <v>0</v>
      </c>
      <c r="CI524">
        <v>0</v>
      </c>
      <c r="CJ524">
        <v>0</v>
      </c>
      <c r="CK524">
        <v>0</v>
      </c>
      <c r="CL524">
        <v>0</v>
      </c>
      <c r="CM524">
        <v>0</v>
      </c>
      <c r="CN524">
        <v>0</v>
      </c>
      <c r="CO524">
        <v>0</v>
      </c>
      <c r="CP524">
        <v>0</v>
      </c>
      <c r="CQ524">
        <v>0</v>
      </c>
      <c r="CR524">
        <v>0</v>
      </c>
      <c r="CS524">
        <v>0</v>
      </c>
      <c r="CT524">
        <v>0</v>
      </c>
      <c r="CU524">
        <v>0</v>
      </c>
      <c r="CV524">
        <v>0</v>
      </c>
      <c r="CW524">
        <v>0</v>
      </c>
      <c r="CX524">
        <v>0</v>
      </c>
      <c r="CY524">
        <v>0</v>
      </c>
      <c r="CZ524">
        <v>0</v>
      </c>
      <c r="DA524">
        <v>0</v>
      </c>
      <c r="DB524">
        <v>0</v>
      </c>
      <c r="DC524">
        <v>0</v>
      </c>
      <c r="DD524">
        <v>0</v>
      </c>
      <c r="DE524">
        <v>0</v>
      </c>
      <c r="DF524">
        <v>0</v>
      </c>
      <c r="DG524">
        <v>0</v>
      </c>
      <c r="DH524">
        <v>0</v>
      </c>
      <c r="DI524">
        <v>0</v>
      </c>
      <c r="DJ524">
        <v>0</v>
      </c>
      <c r="DK524">
        <v>0</v>
      </c>
      <c r="DL524">
        <v>0</v>
      </c>
      <c r="DM524">
        <v>0</v>
      </c>
      <c r="DN524">
        <v>0</v>
      </c>
      <c r="DO524">
        <v>0</v>
      </c>
      <c r="DP524">
        <v>0</v>
      </c>
      <c r="DQ524">
        <v>0</v>
      </c>
      <c r="DR524">
        <v>0</v>
      </c>
      <c r="DS524">
        <v>0</v>
      </c>
      <c r="DT524">
        <v>0</v>
      </c>
      <c r="DU524">
        <v>0</v>
      </c>
      <c r="DV524">
        <v>0</v>
      </c>
      <c r="DW524">
        <v>0</v>
      </c>
      <c r="DX524">
        <v>0</v>
      </c>
      <c r="DY524">
        <v>0</v>
      </c>
      <c r="DZ524">
        <v>0</v>
      </c>
      <c r="EA524">
        <v>0</v>
      </c>
      <c r="EB524">
        <v>0</v>
      </c>
      <c r="EC524">
        <v>0</v>
      </c>
      <c r="ED524">
        <v>0</v>
      </c>
      <c r="EE524">
        <v>0</v>
      </c>
      <c r="EF524">
        <v>0</v>
      </c>
      <c r="EG524">
        <v>0</v>
      </c>
      <c r="EH524">
        <v>0</v>
      </c>
      <c r="EI524">
        <v>0</v>
      </c>
      <c r="EJ524">
        <v>0</v>
      </c>
      <c r="EK524">
        <v>0</v>
      </c>
      <c r="EL524">
        <v>0</v>
      </c>
      <c r="EM524">
        <v>0</v>
      </c>
      <c r="EN524">
        <v>0</v>
      </c>
      <c r="EO524">
        <v>0</v>
      </c>
      <c r="EP524">
        <v>0</v>
      </c>
      <c r="EQ524">
        <v>0</v>
      </c>
      <c r="ER524">
        <v>0</v>
      </c>
      <c r="ES524">
        <v>0</v>
      </c>
      <c r="ET524">
        <v>0</v>
      </c>
      <c r="EU524">
        <v>0</v>
      </c>
      <c r="EV524">
        <v>0</v>
      </c>
      <c r="EW524">
        <v>0</v>
      </c>
      <c r="EX524">
        <v>0</v>
      </c>
      <c r="EY524">
        <v>0</v>
      </c>
      <c r="EZ524">
        <v>0</v>
      </c>
      <c r="FA524">
        <v>0</v>
      </c>
      <c r="FB524">
        <v>0</v>
      </c>
      <c r="FC524">
        <v>0</v>
      </c>
      <c r="FD524">
        <v>0</v>
      </c>
      <c r="FE524">
        <v>489</v>
      </c>
      <c r="FF524">
        <v>0</v>
      </c>
      <c r="FG524">
        <v>260</v>
      </c>
      <c r="FH524">
        <v>0</v>
      </c>
      <c r="FI524">
        <v>222</v>
      </c>
      <c r="FJ524">
        <v>0</v>
      </c>
      <c r="FK524">
        <v>0</v>
      </c>
      <c r="FL524">
        <v>0</v>
      </c>
      <c r="FM524">
        <v>0</v>
      </c>
      <c r="FN524">
        <v>0</v>
      </c>
      <c r="FO524">
        <v>0</v>
      </c>
      <c r="FP524">
        <v>0</v>
      </c>
    </row>
    <row r="525" spans="1:172" x14ac:dyDescent="0.2">
      <c r="A525">
        <v>7801</v>
      </c>
      <c r="B525" t="s">
        <v>451</v>
      </c>
      <c r="C525" t="s">
        <v>86</v>
      </c>
      <c r="D525" t="s">
        <v>631</v>
      </c>
      <c r="E525">
        <v>2002</v>
      </c>
      <c r="F525">
        <v>17</v>
      </c>
      <c r="G525" t="s">
        <v>787</v>
      </c>
      <c r="H525">
        <v>0</v>
      </c>
      <c r="I525">
        <v>202.5</v>
      </c>
      <c r="J525">
        <v>500.9</v>
      </c>
      <c r="K525">
        <v>0</v>
      </c>
      <c r="L525">
        <v>0</v>
      </c>
      <c r="M525">
        <v>12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10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5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6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0</v>
      </c>
      <c r="BW525">
        <v>0</v>
      </c>
      <c r="BX525">
        <v>0</v>
      </c>
      <c r="BY525">
        <v>0</v>
      </c>
      <c r="BZ525">
        <v>0</v>
      </c>
      <c r="CA525">
        <v>0</v>
      </c>
      <c r="CB525">
        <v>0</v>
      </c>
      <c r="CC525">
        <v>0</v>
      </c>
      <c r="CD525">
        <v>0</v>
      </c>
      <c r="CE525">
        <v>0</v>
      </c>
      <c r="CF525">
        <v>0</v>
      </c>
      <c r="CG525">
        <v>2</v>
      </c>
      <c r="CH525">
        <v>0</v>
      </c>
      <c r="CI525">
        <v>0</v>
      </c>
      <c r="CJ525">
        <v>0</v>
      </c>
      <c r="CK525">
        <v>0</v>
      </c>
      <c r="CL525">
        <v>0</v>
      </c>
      <c r="CM525">
        <v>0</v>
      </c>
      <c r="CN525">
        <v>0</v>
      </c>
      <c r="CO525">
        <v>0</v>
      </c>
      <c r="CP525">
        <v>0</v>
      </c>
      <c r="CQ525">
        <v>0</v>
      </c>
      <c r="CR525">
        <v>0</v>
      </c>
      <c r="CS525">
        <v>0</v>
      </c>
      <c r="CT525">
        <v>0</v>
      </c>
      <c r="CU525">
        <v>0</v>
      </c>
      <c r="CV525">
        <v>0</v>
      </c>
      <c r="CW525">
        <v>0</v>
      </c>
      <c r="CX525">
        <v>0</v>
      </c>
      <c r="CY525">
        <v>0</v>
      </c>
      <c r="CZ525">
        <v>0</v>
      </c>
      <c r="DA525">
        <v>0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0</v>
      </c>
      <c r="DH525">
        <v>0</v>
      </c>
      <c r="DI525">
        <v>0</v>
      </c>
      <c r="DJ525">
        <v>0</v>
      </c>
      <c r="DK525">
        <v>0</v>
      </c>
      <c r="DL525">
        <v>0</v>
      </c>
      <c r="DM525">
        <v>0</v>
      </c>
      <c r="DN525">
        <v>0</v>
      </c>
      <c r="DO525">
        <v>0</v>
      </c>
      <c r="DP525">
        <v>0</v>
      </c>
      <c r="DQ525">
        <v>0</v>
      </c>
      <c r="DR525">
        <v>0</v>
      </c>
      <c r="DS525">
        <v>0</v>
      </c>
      <c r="DT525">
        <v>0</v>
      </c>
      <c r="DU525">
        <v>0</v>
      </c>
      <c r="DV525">
        <v>0</v>
      </c>
      <c r="DW525">
        <v>2</v>
      </c>
      <c r="DX525">
        <v>0</v>
      </c>
      <c r="DY525">
        <v>0</v>
      </c>
      <c r="DZ525">
        <v>0</v>
      </c>
      <c r="EA525">
        <v>0</v>
      </c>
      <c r="EB525">
        <v>0</v>
      </c>
      <c r="EC525">
        <v>0</v>
      </c>
      <c r="ED525">
        <v>0</v>
      </c>
      <c r="EE525">
        <v>0</v>
      </c>
      <c r="EF525">
        <v>0</v>
      </c>
      <c r="EG525">
        <v>0</v>
      </c>
      <c r="EH525">
        <v>0</v>
      </c>
      <c r="EI525">
        <v>1</v>
      </c>
      <c r="EJ525">
        <v>0</v>
      </c>
      <c r="EK525">
        <v>0</v>
      </c>
      <c r="EL525">
        <v>0</v>
      </c>
      <c r="EM525">
        <v>0</v>
      </c>
      <c r="EN525">
        <v>0</v>
      </c>
      <c r="EO525">
        <v>0</v>
      </c>
      <c r="EP525">
        <v>0</v>
      </c>
      <c r="EQ525">
        <v>0</v>
      </c>
      <c r="ER525">
        <v>0</v>
      </c>
      <c r="ES525">
        <v>0</v>
      </c>
      <c r="ET525">
        <v>0</v>
      </c>
      <c r="EU525">
        <v>0</v>
      </c>
      <c r="EV525">
        <v>0</v>
      </c>
      <c r="EW525">
        <v>0</v>
      </c>
      <c r="EX525">
        <v>0</v>
      </c>
      <c r="EY525">
        <v>0</v>
      </c>
      <c r="EZ525">
        <v>0</v>
      </c>
      <c r="FA525">
        <v>0</v>
      </c>
      <c r="FB525">
        <v>0</v>
      </c>
      <c r="FC525">
        <v>0</v>
      </c>
      <c r="FD525">
        <v>0</v>
      </c>
      <c r="FE525">
        <v>82</v>
      </c>
      <c r="FF525">
        <v>0</v>
      </c>
      <c r="FG525">
        <v>43</v>
      </c>
      <c r="FH525">
        <v>0</v>
      </c>
      <c r="FI525">
        <v>23</v>
      </c>
      <c r="FJ525">
        <v>0</v>
      </c>
      <c r="FK525">
        <v>0</v>
      </c>
      <c r="FL525">
        <v>0</v>
      </c>
      <c r="FM525">
        <v>0</v>
      </c>
      <c r="FN525">
        <v>0</v>
      </c>
      <c r="FO525">
        <v>0</v>
      </c>
      <c r="FP525">
        <v>0</v>
      </c>
    </row>
    <row r="526" spans="1:172" x14ac:dyDescent="0.2">
      <c r="A526">
        <v>7803</v>
      </c>
      <c r="B526" t="s">
        <v>452</v>
      </c>
      <c r="C526" t="s">
        <v>86</v>
      </c>
      <c r="D526" t="s">
        <v>631</v>
      </c>
      <c r="E526">
        <v>2006</v>
      </c>
      <c r="F526">
        <v>13</v>
      </c>
      <c r="G526" t="s">
        <v>789</v>
      </c>
      <c r="H526">
        <v>0</v>
      </c>
      <c r="I526">
        <v>92.5</v>
      </c>
      <c r="J526">
        <v>0</v>
      </c>
      <c r="K526">
        <v>0</v>
      </c>
      <c r="L526">
        <v>0</v>
      </c>
      <c r="M526">
        <v>0</v>
      </c>
      <c r="N526">
        <v>8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10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20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v>5</v>
      </c>
      <c r="BH526">
        <v>0</v>
      </c>
      <c r="BI526">
        <v>0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5</v>
      </c>
      <c r="BR526">
        <v>0</v>
      </c>
      <c r="BS526">
        <v>0</v>
      </c>
      <c r="BT526">
        <v>0</v>
      </c>
      <c r="BU526">
        <v>0</v>
      </c>
      <c r="BV526">
        <v>10</v>
      </c>
      <c r="BW526">
        <v>0</v>
      </c>
      <c r="BX526">
        <v>0</v>
      </c>
      <c r="BY526">
        <v>0</v>
      </c>
      <c r="BZ526">
        <v>0</v>
      </c>
      <c r="CA526">
        <v>0</v>
      </c>
      <c r="CB526">
        <v>0</v>
      </c>
      <c r="CC526">
        <v>0</v>
      </c>
      <c r="CD526">
        <v>0</v>
      </c>
      <c r="CE526">
        <v>0</v>
      </c>
      <c r="CF526">
        <v>0</v>
      </c>
      <c r="CG526">
        <v>0</v>
      </c>
      <c r="CH526">
        <v>4</v>
      </c>
      <c r="CI526">
        <v>0</v>
      </c>
      <c r="CJ526">
        <v>0</v>
      </c>
      <c r="CK526">
        <v>0</v>
      </c>
      <c r="CL526">
        <v>0</v>
      </c>
      <c r="CM526">
        <v>0</v>
      </c>
      <c r="CN526">
        <v>0</v>
      </c>
      <c r="CO526">
        <v>0</v>
      </c>
      <c r="CP526">
        <v>0</v>
      </c>
      <c r="CQ526">
        <v>0</v>
      </c>
      <c r="CR526">
        <v>0</v>
      </c>
      <c r="CS526">
        <v>4</v>
      </c>
      <c r="CT526">
        <v>0</v>
      </c>
      <c r="CU526">
        <v>0</v>
      </c>
      <c r="CV526">
        <v>0</v>
      </c>
      <c r="CW526">
        <v>0</v>
      </c>
      <c r="CX526">
        <v>0</v>
      </c>
      <c r="CY526">
        <v>0</v>
      </c>
      <c r="CZ526">
        <v>0</v>
      </c>
      <c r="DA526">
        <v>0</v>
      </c>
      <c r="DB526">
        <v>13</v>
      </c>
      <c r="DC526">
        <v>0</v>
      </c>
      <c r="DD526">
        <v>0</v>
      </c>
      <c r="DE526">
        <v>0</v>
      </c>
      <c r="DF526">
        <v>0</v>
      </c>
      <c r="DG526">
        <v>0</v>
      </c>
      <c r="DH526">
        <v>0</v>
      </c>
      <c r="DI526">
        <v>0</v>
      </c>
      <c r="DJ526">
        <v>0</v>
      </c>
      <c r="DK526">
        <v>0</v>
      </c>
      <c r="DL526">
        <v>0</v>
      </c>
      <c r="DM526">
        <v>0</v>
      </c>
      <c r="DN526">
        <v>0</v>
      </c>
      <c r="DO526">
        <v>0</v>
      </c>
      <c r="DP526">
        <v>0</v>
      </c>
      <c r="DQ526">
        <v>0</v>
      </c>
      <c r="DR526">
        <v>0</v>
      </c>
      <c r="DS526">
        <v>0</v>
      </c>
      <c r="DT526">
        <v>0</v>
      </c>
      <c r="DU526">
        <v>0</v>
      </c>
      <c r="DV526">
        <v>0</v>
      </c>
      <c r="DW526">
        <v>0</v>
      </c>
      <c r="DX526">
        <v>2</v>
      </c>
      <c r="DY526">
        <v>20</v>
      </c>
      <c r="DZ526">
        <v>0</v>
      </c>
      <c r="EA526">
        <v>0</v>
      </c>
      <c r="EB526">
        <v>0</v>
      </c>
      <c r="EC526">
        <v>0</v>
      </c>
      <c r="ED526">
        <v>0</v>
      </c>
      <c r="EE526">
        <v>0</v>
      </c>
      <c r="EF526">
        <v>0</v>
      </c>
      <c r="EG526">
        <v>0</v>
      </c>
      <c r="EH526">
        <v>0</v>
      </c>
      <c r="EI526">
        <v>0</v>
      </c>
      <c r="EJ526">
        <v>0.5</v>
      </c>
      <c r="EK526">
        <v>2</v>
      </c>
      <c r="EL526">
        <v>0</v>
      </c>
      <c r="EM526">
        <v>0</v>
      </c>
      <c r="EN526">
        <v>0</v>
      </c>
      <c r="EO526">
        <v>0</v>
      </c>
      <c r="EP526">
        <v>0</v>
      </c>
      <c r="EQ526">
        <v>0</v>
      </c>
      <c r="ER526">
        <v>0</v>
      </c>
      <c r="ES526">
        <v>0</v>
      </c>
      <c r="ET526">
        <v>0</v>
      </c>
      <c r="EU526">
        <v>0</v>
      </c>
      <c r="EV526">
        <v>0</v>
      </c>
      <c r="EW526">
        <v>0</v>
      </c>
      <c r="EX526">
        <v>0</v>
      </c>
      <c r="EY526">
        <v>0</v>
      </c>
      <c r="EZ526">
        <v>0</v>
      </c>
      <c r="FA526">
        <v>0</v>
      </c>
      <c r="FB526">
        <v>0</v>
      </c>
      <c r="FC526">
        <v>0</v>
      </c>
      <c r="FD526">
        <v>0</v>
      </c>
      <c r="FE526">
        <v>184</v>
      </c>
      <c r="FF526">
        <v>0</v>
      </c>
      <c r="FG526">
        <v>66</v>
      </c>
      <c r="FH526">
        <v>0</v>
      </c>
      <c r="FI526">
        <v>42</v>
      </c>
      <c r="FJ526">
        <v>0</v>
      </c>
      <c r="FK526">
        <v>12</v>
      </c>
      <c r="FL526">
        <v>0</v>
      </c>
      <c r="FM526">
        <v>0</v>
      </c>
      <c r="FN526">
        <v>0</v>
      </c>
      <c r="FO526">
        <v>0</v>
      </c>
      <c r="FP526">
        <v>0</v>
      </c>
    </row>
    <row r="527" spans="1:172" x14ac:dyDescent="0.2">
      <c r="A527">
        <v>7809</v>
      </c>
      <c r="B527" t="s">
        <v>975</v>
      </c>
      <c r="C527" t="s">
        <v>53</v>
      </c>
      <c r="D527" t="s">
        <v>631</v>
      </c>
      <c r="E527">
        <v>1965</v>
      </c>
      <c r="F527">
        <v>54</v>
      </c>
      <c r="G527" t="s">
        <v>779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0</v>
      </c>
      <c r="BZ527">
        <v>0</v>
      </c>
      <c r="CA527">
        <v>0</v>
      </c>
      <c r="CB527">
        <v>0</v>
      </c>
      <c r="CC527">
        <v>0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0</v>
      </c>
      <c r="CM527">
        <v>0</v>
      </c>
      <c r="CN527">
        <v>0</v>
      </c>
      <c r="CO527">
        <v>0</v>
      </c>
      <c r="CP527">
        <v>0</v>
      </c>
      <c r="CQ527">
        <v>0</v>
      </c>
      <c r="CR527">
        <v>0</v>
      </c>
      <c r="CS527">
        <v>0</v>
      </c>
      <c r="CT527">
        <v>0</v>
      </c>
      <c r="CU527">
        <v>0</v>
      </c>
      <c r="CV527">
        <v>0</v>
      </c>
      <c r="CW527">
        <v>0</v>
      </c>
      <c r="CX527">
        <v>0</v>
      </c>
      <c r="CY527">
        <v>0</v>
      </c>
      <c r="CZ527">
        <v>0</v>
      </c>
      <c r="DA527">
        <v>0</v>
      </c>
      <c r="DB527">
        <v>0</v>
      </c>
      <c r="DC527">
        <v>0</v>
      </c>
      <c r="DD527">
        <v>0</v>
      </c>
      <c r="DE527">
        <v>0</v>
      </c>
      <c r="DF527">
        <v>0</v>
      </c>
      <c r="DG527">
        <v>0</v>
      </c>
      <c r="DH527">
        <v>0</v>
      </c>
      <c r="DI527">
        <v>0</v>
      </c>
      <c r="DJ527">
        <v>0</v>
      </c>
      <c r="DK527">
        <v>0</v>
      </c>
      <c r="DL527">
        <v>0</v>
      </c>
      <c r="DM527">
        <v>0</v>
      </c>
      <c r="DN527">
        <v>0</v>
      </c>
      <c r="DO527">
        <v>0</v>
      </c>
      <c r="DP527">
        <v>0</v>
      </c>
      <c r="DQ527">
        <v>0</v>
      </c>
      <c r="DR527">
        <v>0</v>
      </c>
      <c r="DS527">
        <v>0</v>
      </c>
      <c r="DT527">
        <v>0</v>
      </c>
      <c r="DU527">
        <v>0</v>
      </c>
      <c r="DV527">
        <v>0</v>
      </c>
      <c r="DW527">
        <v>0</v>
      </c>
      <c r="DX527">
        <v>0</v>
      </c>
      <c r="DY527">
        <v>0</v>
      </c>
      <c r="DZ527">
        <v>0</v>
      </c>
      <c r="EA527">
        <v>0</v>
      </c>
      <c r="EB527">
        <v>0</v>
      </c>
      <c r="EC527">
        <v>1</v>
      </c>
      <c r="ED527">
        <v>0</v>
      </c>
      <c r="EE527">
        <v>0</v>
      </c>
      <c r="EF527">
        <v>0</v>
      </c>
      <c r="EG527">
        <v>0</v>
      </c>
      <c r="EH527">
        <v>0</v>
      </c>
      <c r="EI527">
        <v>0</v>
      </c>
      <c r="EJ527">
        <v>0</v>
      </c>
      <c r="EK527">
        <v>0</v>
      </c>
      <c r="EL527">
        <v>0</v>
      </c>
      <c r="EM527">
        <v>0</v>
      </c>
      <c r="EN527">
        <v>0</v>
      </c>
      <c r="EO527">
        <v>0</v>
      </c>
      <c r="EP527">
        <v>0</v>
      </c>
      <c r="EQ527">
        <v>0</v>
      </c>
      <c r="ER527">
        <v>0</v>
      </c>
      <c r="ES527">
        <v>0</v>
      </c>
      <c r="ET527">
        <v>0</v>
      </c>
      <c r="EU527">
        <v>0</v>
      </c>
      <c r="EV527">
        <v>0</v>
      </c>
      <c r="EW527">
        <v>0</v>
      </c>
      <c r="EX527">
        <v>0</v>
      </c>
      <c r="EY527">
        <v>0</v>
      </c>
      <c r="EZ527">
        <v>0</v>
      </c>
      <c r="FA527">
        <v>0</v>
      </c>
      <c r="FB527">
        <v>134</v>
      </c>
      <c r="FC527">
        <v>0</v>
      </c>
      <c r="FD527">
        <v>0</v>
      </c>
      <c r="FE527">
        <v>0</v>
      </c>
      <c r="FF527">
        <v>0</v>
      </c>
      <c r="FG527">
        <v>0</v>
      </c>
      <c r="FH527">
        <v>0</v>
      </c>
      <c r="FI527">
        <v>0</v>
      </c>
      <c r="FJ527">
        <v>0</v>
      </c>
      <c r="FK527">
        <v>0</v>
      </c>
      <c r="FL527">
        <v>0</v>
      </c>
      <c r="FM527">
        <v>0</v>
      </c>
      <c r="FN527">
        <v>0</v>
      </c>
      <c r="FO527">
        <v>0</v>
      </c>
      <c r="FP527">
        <v>0</v>
      </c>
    </row>
    <row r="528" spans="1:172" x14ac:dyDescent="0.2">
      <c r="A528">
        <v>7832</v>
      </c>
      <c r="B528" t="s">
        <v>453</v>
      </c>
      <c r="C528" t="s">
        <v>85</v>
      </c>
      <c r="D528" t="s">
        <v>631</v>
      </c>
      <c r="E528">
        <v>2004</v>
      </c>
      <c r="F528">
        <v>15</v>
      </c>
      <c r="G528" t="s">
        <v>786</v>
      </c>
      <c r="H528">
        <v>0</v>
      </c>
      <c r="I528">
        <v>42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8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8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8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5</v>
      </c>
      <c r="BQ528">
        <v>0</v>
      </c>
      <c r="BR528">
        <v>0</v>
      </c>
      <c r="BS528">
        <v>0</v>
      </c>
      <c r="BT528">
        <v>0</v>
      </c>
      <c r="BU528">
        <v>5</v>
      </c>
      <c r="BV528">
        <v>0</v>
      </c>
      <c r="BW528">
        <v>0</v>
      </c>
      <c r="BX528">
        <v>0</v>
      </c>
      <c r="BY528">
        <v>0</v>
      </c>
      <c r="BZ528">
        <v>0</v>
      </c>
      <c r="CA528">
        <v>0</v>
      </c>
      <c r="CB528">
        <v>0</v>
      </c>
      <c r="CC528">
        <v>0</v>
      </c>
      <c r="CD528">
        <v>0</v>
      </c>
      <c r="CE528">
        <v>0</v>
      </c>
      <c r="CF528">
        <v>0</v>
      </c>
      <c r="CG528">
        <v>2</v>
      </c>
      <c r="CH528">
        <v>0</v>
      </c>
      <c r="CI528">
        <v>0</v>
      </c>
      <c r="CJ528">
        <v>0</v>
      </c>
      <c r="CK528">
        <v>0</v>
      </c>
      <c r="CL528">
        <v>0</v>
      </c>
      <c r="CM528">
        <v>0</v>
      </c>
      <c r="CN528">
        <v>0</v>
      </c>
      <c r="CO528">
        <v>0</v>
      </c>
      <c r="CP528">
        <v>0</v>
      </c>
      <c r="CQ528">
        <v>0</v>
      </c>
      <c r="CR528">
        <v>0</v>
      </c>
      <c r="CS528">
        <v>0</v>
      </c>
      <c r="CT528">
        <v>0</v>
      </c>
      <c r="CU528">
        <v>0</v>
      </c>
      <c r="CV528">
        <v>0</v>
      </c>
      <c r="CW528">
        <v>0</v>
      </c>
      <c r="CX528">
        <v>0</v>
      </c>
      <c r="CY528">
        <v>0</v>
      </c>
      <c r="CZ528">
        <v>0</v>
      </c>
      <c r="DA528">
        <v>0</v>
      </c>
      <c r="DB528">
        <v>0</v>
      </c>
      <c r="DC528">
        <v>0</v>
      </c>
      <c r="DD528">
        <v>0</v>
      </c>
      <c r="DE528">
        <v>0</v>
      </c>
      <c r="DF528">
        <v>0</v>
      </c>
      <c r="DG528">
        <v>0</v>
      </c>
      <c r="DH528">
        <v>0</v>
      </c>
      <c r="DI528">
        <v>0</v>
      </c>
      <c r="DJ528">
        <v>0</v>
      </c>
      <c r="DK528">
        <v>0</v>
      </c>
      <c r="DL528">
        <v>0</v>
      </c>
      <c r="DM528">
        <v>0</v>
      </c>
      <c r="DN528">
        <v>0</v>
      </c>
      <c r="DO528">
        <v>0</v>
      </c>
      <c r="DP528">
        <v>0</v>
      </c>
      <c r="DQ528">
        <v>0</v>
      </c>
      <c r="DR528">
        <v>0</v>
      </c>
      <c r="DS528">
        <v>0</v>
      </c>
      <c r="DT528">
        <v>0</v>
      </c>
      <c r="DU528">
        <v>2</v>
      </c>
      <c r="DV528">
        <v>0</v>
      </c>
      <c r="DW528">
        <v>2</v>
      </c>
      <c r="DX528">
        <v>8</v>
      </c>
      <c r="DY528">
        <v>0</v>
      </c>
      <c r="DZ528">
        <v>0</v>
      </c>
      <c r="EA528">
        <v>0</v>
      </c>
      <c r="EB528">
        <v>0</v>
      </c>
      <c r="EC528">
        <v>0</v>
      </c>
      <c r="ED528">
        <v>0</v>
      </c>
      <c r="EE528">
        <v>0</v>
      </c>
      <c r="EF528">
        <v>0</v>
      </c>
      <c r="EG528">
        <v>0</v>
      </c>
      <c r="EH528">
        <v>0</v>
      </c>
      <c r="EI528">
        <v>0.5</v>
      </c>
      <c r="EJ528">
        <v>0.5</v>
      </c>
      <c r="EK528">
        <v>0</v>
      </c>
      <c r="EL528">
        <v>0</v>
      </c>
      <c r="EM528">
        <v>0</v>
      </c>
      <c r="EN528">
        <v>0</v>
      </c>
      <c r="EO528">
        <v>0</v>
      </c>
      <c r="EP528">
        <v>0</v>
      </c>
      <c r="EQ528">
        <v>0</v>
      </c>
      <c r="ER528">
        <v>0</v>
      </c>
      <c r="ES528">
        <v>0</v>
      </c>
      <c r="ET528">
        <v>0</v>
      </c>
      <c r="EU528">
        <v>0</v>
      </c>
      <c r="EV528">
        <v>0</v>
      </c>
      <c r="EW528">
        <v>0</v>
      </c>
      <c r="EX528">
        <v>0</v>
      </c>
      <c r="EY528">
        <v>0</v>
      </c>
      <c r="EZ528">
        <v>0</v>
      </c>
      <c r="FA528">
        <v>0</v>
      </c>
      <c r="FB528">
        <v>0</v>
      </c>
      <c r="FC528">
        <v>0</v>
      </c>
      <c r="FD528">
        <v>0</v>
      </c>
      <c r="FE528">
        <v>118</v>
      </c>
      <c r="FF528">
        <v>0</v>
      </c>
      <c r="FG528">
        <v>53</v>
      </c>
      <c r="FH528">
        <v>0</v>
      </c>
      <c r="FI528">
        <v>29</v>
      </c>
      <c r="FJ528">
        <v>0</v>
      </c>
      <c r="FK528">
        <v>0</v>
      </c>
      <c r="FL528">
        <v>0</v>
      </c>
      <c r="FM528">
        <v>0</v>
      </c>
      <c r="FN528">
        <v>0</v>
      </c>
      <c r="FO528">
        <v>0</v>
      </c>
      <c r="FP528">
        <v>0</v>
      </c>
    </row>
    <row r="529" spans="1:172" x14ac:dyDescent="0.2">
      <c r="A529">
        <v>7833</v>
      </c>
      <c r="B529" t="s">
        <v>454</v>
      </c>
      <c r="C529" t="s">
        <v>32</v>
      </c>
      <c r="D529" t="s">
        <v>631</v>
      </c>
      <c r="E529">
        <v>1985</v>
      </c>
      <c r="F529">
        <v>34</v>
      </c>
      <c r="G529" t="s">
        <v>781</v>
      </c>
      <c r="H529">
        <v>0</v>
      </c>
      <c r="I529">
        <v>260</v>
      </c>
      <c r="J529">
        <v>1480.5</v>
      </c>
      <c r="K529">
        <v>0</v>
      </c>
      <c r="L529">
        <v>2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0</v>
      </c>
      <c r="BX529">
        <v>0</v>
      </c>
      <c r="BY529">
        <v>0</v>
      </c>
      <c r="BZ529">
        <v>0</v>
      </c>
      <c r="CA529">
        <v>0</v>
      </c>
      <c r="CB529">
        <v>0</v>
      </c>
      <c r="CC529">
        <v>0</v>
      </c>
      <c r="CD529">
        <v>0</v>
      </c>
      <c r="CE529">
        <v>0</v>
      </c>
      <c r="CF529">
        <v>0</v>
      </c>
      <c r="CG529">
        <v>0</v>
      </c>
      <c r="CH529">
        <v>0</v>
      </c>
      <c r="CI529">
        <v>0</v>
      </c>
      <c r="CJ529">
        <v>0</v>
      </c>
      <c r="CK529">
        <v>0</v>
      </c>
      <c r="CL529">
        <v>0</v>
      </c>
      <c r="CM529">
        <v>0</v>
      </c>
      <c r="CN529">
        <v>0</v>
      </c>
      <c r="CO529">
        <v>0</v>
      </c>
      <c r="CP529">
        <v>0</v>
      </c>
      <c r="CQ529">
        <v>0</v>
      </c>
      <c r="CR529">
        <v>0</v>
      </c>
      <c r="CS529">
        <v>0</v>
      </c>
      <c r="CT529">
        <v>0</v>
      </c>
      <c r="CU529">
        <v>0</v>
      </c>
      <c r="CV529">
        <v>0</v>
      </c>
      <c r="CW529">
        <v>0</v>
      </c>
      <c r="CX529">
        <v>0</v>
      </c>
      <c r="CY529">
        <v>0</v>
      </c>
      <c r="CZ529">
        <v>0</v>
      </c>
      <c r="DA529">
        <v>0</v>
      </c>
      <c r="DB529">
        <v>0</v>
      </c>
      <c r="DC529">
        <v>0</v>
      </c>
      <c r="DD529">
        <v>0</v>
      </c>
      <c r="DE529">
        <v>0</v>
      </c>
      <c r="DF529">
        <v>0</v>
      </c>
      <c r="DG529">
        <v>0</v>
      </c>
      <c r="DH529">
        <v>0</v>
      </c>
      <c r="DI529">
        <v>0</v>
      </c>
      <c r="DJ529">
        <v>0</v>
      </c>
      <c r="DK529">
        <v>0</v>
      </c>
      <c r="DL529">
        <v>0</v>
      </c>
      <c r="DM529">
        <v>0</v>
      </c>
      <c r="DN529">
        <v>0</v>
      </c>
      <c r="DO529">
        <v>0</v>
      </c>
      <c r="DP529">
        <v>0</v>
      </c>
      <c r="DQ529">
        <v>0</v>
      </c>
      <c r="DR529">
        <v>0</v>
      </c>
      <c r="DS529">
        <v>0</v>
      </c>
      <c r="DT529">
        <v>0</v>
      </c>
      <c r="DU529">
        <v>0</v>
      </c>
      <c r="DV529">
        <v>0</v>
      </c>
      <c r="DW529">
        <v>0</v>
      </c>
      <c r="DX529">
        <v>0</v>
      </c>
      <c r="DY529">
        <v>0</v>
      </c>
      <c r="DZ529">
        <v>0</v>
      </c>
      <c r="EA529">
        <v>0</v>
      </c>
      <c r="EB529">
        <v>0</v>
      </c>
      <c r="EC529">
        <v>0</v>
      </c>
      <c r="ED529">
        <v>0</v>
      </c>
      <c r="EE529">
        <v>0</v>
      </c>
      <c r="EF529">
        <v>0</v>
      </c>
      <c r="EG529">
        <v>0</v>
      </c>
      <c r="EH529">
        <v>0</v>
      </c>
      <c r="EI529">
        <v>0</v>
      </c>
      <c r="EJ529">
        <v>0</v>
      </c>
      <c r="EK529">
        <v>0</v>
      </c>
      <c r="EL529">
        <v>0</v>
      </c>
      <c r="EM529">
        <v>0</v>
      </c>
      <c r="EN529">
        <v>0</v>
      </c>
      <c r="EO529">
        <v>0</v>
      </c>
      <c r="EP529">
        <v>0</v>
      </c>
      <c r="EQ529">
        <v>0</v>
      </c>
      <c r="ER529">
        <v>0</v>
      </c>
      <c r="ES529">
        <v>0</v>
      </c>
      <c r="ET529">
        <v>0</v>
      </c>
      <c r="EU529">
        <v>0</v>
      </c>
      <c r="EV529">
        <v>0</v>
      </c>
      <c r="EW529">
        <v>0</v>
      </c>
      <c r="EX529">
        <v>0</v>
      </c>
      <c r="EY529">
        <v>0</v>
      </c>
      <c r="EZ529">
        <v>0</v>
      </c>
      <c r="FA529">
        <v>0</v>
      </c>
      <c r="FB529">
        <v>0</v>
      </c>
      <c r="FC529">
        <v>0</v>
      </c>
      <c r="FD529">
        <v>0</v>
      </c>
      <c r="FE529">
        <v>96</v>
      </c>
      <c r="FF529">
        <v>0</v>
      </c>
      <c r="FG529">
        <v>0</v>
      </c>
      <c r="FH529">
        <v>0</v>
      </c>
      <c r="FI529">
        <v>0</v>
      </c>
      <c r="FJ529">
        <v>0</v>
      </c>
      <c r="FK529">
        <v>0</v>
      </c>
      <c r="FL529">
        <v>0</v>
      </c>
      <c r="FM529">
        <v>0</v>
      </c>
      <c r="FN529">
        <v>0</v>
      </c>
      <c r="FO529">
        <v>0</v>
      </c>
      <c r="FP529">
        <v>0</v>
      </c>
    </row>
    <row r="530" spans="1:172" x14ac:dyDescent="0.2">
      <c r="A530">
        <v>7867</v>
      </c>
      <c r="B530" t="s">
        <v>738</v>
      </c>
      <c r="C530" t="s">
        <v>60</v>
      </c>
      <c r="D530" t="s">
        <v>631</v>
      </c>
      <c r="E530">
        <v>2001</v>
      </c>
      <c r="F530">
        <v>18</v>
      </c>
      <c r="G530" t="s">
        <v>785</v>
      </c>
      <c r="H530">
        <v>0</v>
      </c>
      <c r="I530">
        <v>0</v>
      </c>
      <c r="J530">
        <v>304.3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10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8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  <c r="BE530">
        <v>3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  <c r="BX530">
        <v>0</v>
      </c>
      <c r="BY530">
        <v>0</v>
      </c>
      <c r="BZ530">
        <v>0</v>
      </c>
      <c r="CA530">
        <v>0</v>
      </c>
      <c r="CB530">
        <v>0</v>
      </c>
      <c r="CC530">
        <v>0</v>
      </c>
      <c r="CD530">
        <v>0</v>
      </c>
      <c r="CE530">
        <v>0</v>
      </c>
      <c r="CF530">
        <v>0</v>
      </c>
      <c r="CG530">
        <v>0</v>
      </c>
      <c r="CH530">
        <v>0</v>
      </c>
      <c r="CI530">
        <v>0</v>
      </c>
      <c r="CJ530">
        <v>0</v>
      </c>
      <c r="CK530">
        <v>0</v>
      </c>
      <c r="CL530">
        <v>0</v>
      </c>
      <c r="CM530">
        <v>0</v>
      </c>
      <c r="CN530">
        <v>0</v>
      </c>
      <c r="CO530">
        <v>0</v>
      </c>
      <c r="CP530">
        <v>0</v>
      </c>
      <c r="CQ530">
        <v>0</v>
      </c>
      <c r="CR530">
        <v>0</v>
      </c>
      <c r="CS530">
        <v>0</v>
      </c>
      <c r="CT530">
        <v>0</v>
      </c>
      <c r="CU530">
        <v>0</v>
      </c>
      <c r="CV530">
        <v>0</v>
      </c>
      <c r="CW530">
        <v>0</v>
      </c>
      <c r="CX530">
        <v>0</v>
      </c>
      <c r="CY530">
        <v>0</v>
      </c>
      <c r="CZ530">
        <v>0</v>
      </c>
      <c r="DA530">
        <v>0</v>
      </c>
      <c r="DB530">
        <v>0</v>
      </c>
      <c r="DC530">
        <v>0</v>
      </c>
      <c r="DD530">
        <v>0</v>
      </c>
      <c r="DE530">
        <v>0</v>
      </c>
      <c r="DF530">
        <v>0</v>
      </c>
      <c r="DG530">
        <v>0</v>
      </c>
      <c r="DH530">
        <v>0</v>
      </c>
      <c r="DI530">
        <v>0</v>
      </c>
      <c r="DJ530">
        <v>0</v>
      </c>
      <c r="DK530">
        <v>0</v>
      </c>
      <c r="DL530">
        <v>0</v>
      </c>
      <c r="DM530">
        <v>0</v>
      </c>
      <c r="DN530">
        <v>0</v>
      </c>
      <c r="DO530">
        <v>0</v>
      </c>
      <c r="DP530">
        <v>0</v>
      </c>
      <c r="DQ530">
        <v>0</v>
      </c>
      <c r="DR530">
        <v>0</v>
      </c>
      <c r="DS530">
        <v>0</v>
      </c>
      <c r="DT530">
        <v>0</v>
      </c>
      <c r="DU530">
        <v>0</v>
      </c>
      <c r="DV530">
        <v>0</v>
      </c>
      <c r="DW530">
        <v>0</v>
      </c>
      <c r="DX530">
        <v>0</v>
      </c>
      <c r="DY530">
        <v>0</v>
      </c>
      <c r="DZ530">
        <v>0</v>
      </c>
      <c r="EA530">
        <v>0</v>
      </c>
      <c r="EB530">
        <v>0</v>
      </c>
      <c r="EC530">
        <v>0</v>
      </c>
      <c r="ED530">
        <v>0</v>
      </c>
      <c r="EE530">
        <v>0</v>
      </c>
      <c r="EF530">
        <v>0</v>
      </c>
      <c r="EG530">
        <v>0</v>
      </c>
      <c r="EH530">
        <v>0</v>
      </c>
      <c r="EI530">
        <v>0</v>
      </c>
      <c r="EJ530">
        <v>0</v>
      </c>
      <c r="EK530">
        <v>0</v>
      </c>
      <c r="EL530">
        <v>0</v>
      </c>
      <c r="EM530">
        <v>0</v>
      </c>
      <c r="EN530">
        <v>0</v>
      </c>
      <c r="EO530">
        <v>0</v>
      </c>
      <c r="EP530">
        <v>0</v>
      </c>
      <c r="EQ530">
        <v>0</v>
      </c>
      <c r="ER530">
        <v>0</v>
      </c>
      <c r="ES530">
        <v>0</v>
      </c>
      <c r="ET530">
        <v>0</v>
      </c>
      <c r="EU530">
        <v>0</v>
      </c>
      <c r="EV530">
        <v>0</v>
      </c>
      <c r="EW530">
        <v>0</v>
      </c>
      <c r="EX530">
        <v>0</v>
      </c>
      <c r="EY530">
        <v>0</v>
      </c>
      <c r="EZ530">
        <v>0</v>
      </c>
      <c r="FA530">
        <v>0</v>
      </c>
      <c r="FB530">
        <v>0</v>
      </c>
      <c r="FC530">
        <v>0</v>
      </c>
      <c r="FD530">
        <v>0</v>
      </c>
      <c r="FE530">
        <v>168</v>
      </c>
      <c r="FF530">
        <v>0</v>
      </c>
      <c r="FG530">
        <v>95</v>
      </c>
      <c r="FH530">
        <v>0</v>
      </c>
      <c r="FI530">
        <v>0</v>
      </c>
      <c r="FJ530">
        <v>0</v>
      </c>
      <c r="FK530">
        <v>0</v>
      </c>
      <c r="FL530">
        <v>0</v>
      </c>
      <c r="FM530">
        <v>0</v>
      </c>
      <c r="FN530">
        <v>0</v>
      </c>
      <c r="FO530">
        <v>0</v>
      </c>
      <c r="FP530">
        <v>0</v>
      </c>
    </row>
    <row r="531" spans="1:172" x14ac:dyDescent="0.2">
      <c r="A531">
        <v>7872</v>
      </c>
      <c r="B531" t="s">
        <v>455</v>
      </c>
      <c r="C531" t="s">
        <v>60</v>
      </c>
      <c r="D531" t="s">
        <v>631</v>
      </c>
      <c r="E531">
        <v>2004</v>
      </c>
      <c r="F531">
        <v>15</v>
      </c>
      <c r="G531" t="s">
        <v>786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0.7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1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4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BX531">
        <v>0</v>
      </c>
      <c r="BY531">
        <v>0</v>
      </c>
      <c r="BZ531">
        <v>0</v>
      </c>
      <c r="CA531">
        <v>0</v>
      </c>
      <c r="CB531">
        <v>0</v>
      </c>
      <c r="CC531">
        <v>0</v>
      </c>
      <c r="CD531">
        <v>0</v>
      </c>
      <c r="CE531">
        <v>0</v>
      </c>
      <c r="CF531">
        <v>0</v>
      </c>
      <c r="CG531">
        <v>2</v>
      </c>
      <c r="CH531">
        <v>0</v>
      </c>
      <c r="CI531">
        <v>0</v>
      </c>
      <c r="CJ531">
        <v>0</v>
      </c>
      <c r="CK531">
        <v>0</v>
      </c>
      <c r="CL531">
        <v>0</v>
      </c>
      <c r="CM531">
        <v>0</v>
      </c>
      <c r="CN531">
        <v>0</v>
      </c>
      <c r="CO531">
        <v>0</v>
      </c>
      <c r="CP531">
        <v>0</v>
      </c>
      <c r="CQ531">
        <v>0</v>
      </c>
      <c r="CR531">
        <v>0</v>
      </c>
      <c r="CS531">
        <v>0</v>
      </c>
      <c r="CT531">
        <v>0</v>
      </c>
      <c r="CU531">
        <v>0</v>
      </c>
      <c r="CV531">
        <v>0</v>
      </c>
      <c r="CW531">
        <v>0</v>
      </c>
      <c r="CX531">
        <v>0</v>
      </c>
      <c r="CY531">
        <v>0</v>
      </c>
      <c r="CZ531">
        <v>0</v>
      </c>
      <c r="DA531">
        <v>0</v>
      </c>
      <c r="DB531">
        <v>0</v>
      </c>
      <c r="DC531">
        <v>0</v>
      </c>
      <c r="DD531">
        <v>0</v>
      </c>
      <c r="DE531">
        <v>0</v>
      </c>
      <c r="DF531">
        <v>0</v>
      </c>
      <c r="DG531">
        <v>0</v>
      </c>
      <c r="DH531">
        <v>0</v>
      </c>
      <c r="DI531">
        <v>0</v>
      </c>
      <c r="DJ531">
        <v>0</v>
      </c>
      <c r="DK531">
        <v>0</v>
      </c>
      <c r="DL531">
        <v>0</v>
      </c>
      <c r="DM531">
        <v>0</v>
      </c>
      <c r="DN531">
        <v>0</v>
      </c>
      <c r="DO531">
        <v>0</v>
      </c>
      <c r="DP531">
        <v>0</v>
      </c>
      <c r="DQ531">
        <v>0</v>
      </c>
      <c r="DR531">
        <v>0</v>
      </c>
      <c r="DS531">
        <v>0</v>
      </c>
      <c r="DT531">
        <v>0</v>
      </c>
      <c r="DU531">
        <v>0</v>
      </c>
      <c r="DV531">
        <v>0</v>
      </c>
      <c r="DW531">
        <v>0</v>
      </c>
      <c r="DX531">
        <v>2</v>
      </c>
      <c r="DY531">
        <v>0</v>
      </c>
      <c r="DZ531">
        <v>0</v>
      </c>
      <c r="EA531">
        <v>0</v>
      </c>
      <c r="EB531">
        <v>0</v>
      </c>
      <c r="EC531">
        <v>0</v>
      </c>
      <c r="ED531">
        <v>0</v>
      </c>
      <c r="EE531">
        <v>0</v>
      </c>
      <c r="EF531">
        <v>0</v>
      </c>
      <c r="EG531">
        <v>0</v>
      </c>
      <c r="EH531">
        <v>0</v>
      </c>
      <c r="EI531">
        <v>0.5</v>
      </c>
      <c r="EJ531">
        <v>0</v>
      </c>
      <c r="EK531">
        <v>0</v>
      </c>
      <c r="EL531">
        <v>0</v>
      </c>
      <c r="EM531">
        <v>0</v>
      </c>
      <c r="EN531">
        <v>0</v>
      </c>
      <c r="EO531">
        <v>0</v>
      </c>
      <c r="EP531">
        <v>0</v>
      </c>
      <c r="EQ531">
        <v>0</v>
      </c>
      <c r="ER531">
        <v>0</v>
      </c>
      <c r="ES531">
        <v>0</v>
      </c>
      <c r="ET531">
        <v>0</v>
      </c>
      <c r="EU531">
        <v>0</v>
      </c>
      <c r="EV531">
        <v>0</v>
      </c>
      <c r="EW531">
        <v>0</v>
      </c>
      <c r="EX531">
        <v>0</v>
      </c>
      <c r="EY531">
        <v>0</v>
      </c>
      <c r="EZ531">
        <v>0</v>
      </c>
      <c r="FA531">
        <v>0</v>
      </c>
      <c r="FB531">
        <v>0</v>
      </c>
      <c r="FC531">
        <v>0</v>
      </c>
      <c r="FD531">
        <v>0</v>
      </c>
      <c r="FE531">
        <v>358</v>
      </c>
      <c r="FF531">
        <v>0</v>
      </c>
      <c r="FG531">
        <v>106</v>
      </c>
      <c r="FH531">
        <v>0</v>
      </c>
      <c r="FI531">
        <v>69</v>
      </c>
      <c r="FJ531">
        <v>0</v>
      </c>
      <c r="FK531">
        <v>0</v>
      </c>
      <c r="FL531">
        <v>0</v>
      </c>
      <c r="FM531">
        <v>0</v>
      </c>
      <c r="FN531">
        <v>0</v>
      </c>
      <c r="FO531">
        <v>0</v>
      </c>
      <c r="FP531">
        <v>0</v>
      </c>
    </row>
    <row r="532" spans="1:172" x14ac:dyDescent="0.2">
      <c r="A532">
        <v>7873</v>
      </c>
      <c r="B532" t="s">
        <v>456</v>
      </c>
      <c r="C532" t="s">
        <v>64</v>
      </c>
      <c r="D532" t="s">
        <v>631</v>
      </c>
      <c r="E532">
        <v>2006</v>
      </c>
      <c r="F532">
        <v>13</v>
      </c>
      <c r="G532" t="s">
        <v>789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1.5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  <c r="BX532">
        <v>0</v>
      </c>
      <c r="BY532">
        <v>0</v>
      </c>
      <c r="BZ532">
        <v>0</v>
      </c>
      <c r="CA532">
        <v>0</v>
      </c>
      <c r="CB532">
        <v>0</v>
      </c>
      <c r="CC532">
        <v>0</v>
      </c>
      <c r="CD532">
        <v>0</v>
      </c>
      <c r="CE532">
        <v>0</v>
      </c>
      <c r="CF532">
        <v>0</v>
      </c>
      <c r="CG532">
        <v>0</v>
      </c>
      <c r="CH532">
        <v>0</v>
      </c>
      <c r="CI532">
        <v>0</v>
      </c>
      <c r="CJ532">
        <v>0</v>
      </c>
      <c r="CK532">
        <v>0</v>
      </c>
      <c r="CL532">
        <v>0</v>
      </c>
      <c r="CM532">
        <v>0</v>
      </c>
      <c r="CN532">
        <v>0</v>
      </c>
      <c r="CO532">
        <v>0</v>
      </c>
      <c r="CP532">
        <v>0</v>
      </c>
      <c r="CQ532">
        <v>0</v>
      </c>
      <c r="CR532">
        <v>0</v>
      </c>
      <c r="CS532">
        <v>0</v>
      </c>
      <c r="CT532">
        <v>0</v>
      </c>
      <c r="CU532">
        <v>0</v>
      </c>
      <c r="CV532">
        <v>0</v>
      </c>
      <c r="CW532">
        <v>0</v>
      </c>
      <c r="CX532">
        <v>0</v>
      </c>
      <c r="CY532">
        <v>0</v>
      </c>
      <c r="CZ532">
        <v>0</v>
      </c>
      <c r="DA532">
        <v>0</v>
      </c>
      <c r="DB532">
        <v>0</v>
      </c>
      <c r="DC532">
        <v>0</v>
      </c>
      <c r="DD532">
        <v>0</v>
      </c>
      <c r="DE532">
        <v>0</v>
      </c>
      <c r="DF532">
        <v>0</v>
      </c>
      <c r="DG532">
        <v>0</v>
      </c>
      <c r="DH532">
        <v>0</v>
      </c>
      <c r="DI532">
        <v>0</v>
      </c>
      <c r="DJ532">
        <v>0</v>
      </c>
      <c r="DK532">
        <v>0</v>
      </c>
      <c r="DL532">
        <v>0</v>
      </c>
      <c r="DM532">
        <v>0</v>
      </c>
      <c r="DN532">
        <v>0</v>
      </c>
      <c r="DO532">
        <v>0</v>
      </c>
      <c r="DP532">
        <v>0</v>
      </c>
      <c r="DQ532">
        <v>0</v>
      </c>
      <c r="DR532">
        <v>0</v>
      </c>
      <c r="DS532">
        <v>0</v>
      </c>
      <c r="DT532">
        <v>0</v>
      </c>
      <c r="DU532">
        <v>0</v>
      </c>
      <c r="DV532">
        <v>0</v>
      </c>
      <c r="DW532">
        <v>0</v>
      </c>
      <c r="DX532">
        <v>0</v>
      </c>
      <c r="DY532">
        <v>4</v>
      </c>
      <c r="DZ532">
        <v>0</v>
      </c>
      <c r="EA532">
        <v>0</v>
      </c>
      <c r="EB532">
        <v>0</v>
      </c>
      <c r="EC532">
        <v>0</v>
      </c>
      <c r="ED532">
        <v>0</v>
      </c>
      <c r="EE532">
        <v>0</v>
      </c>
      <c r="EF532">
        <v>0</v>
      </c>
      <c r="EG532">
        <v>0</v>
      </c>
      <c r="EH532">
        <v>0</v>
      </c>
      <c r="EI532">
        <v>0</v>
      </c>
      <c r="EJ532">
        <v>0</v>
      </c>
      <c r="EK532">
        <v>0</v>
      </c>
      <c r="EL532">
        <v>0</v>
      </c>
      <c r="EM532">
        <v>0</v>
      </c>
      <c r="EN532">
        <v>0</v>
      </c>
      <c r="EO532">
        <v>0</v>
      </c>
      <c r="EP532">
        <v>0</v>
      </c>
      <c r="EQ532">
        <v>0</v>
      </c>
      <c r="ER532">
        <v>0</v>
      </c>
      <c r="ES532">
        <v>0</v>
      </c>
      <c r="ET532">
        <v>0</v>
      </c>
      <c r="EU532">
        <v>0</v>
      </c>
      <c r="EV532">
        <v>0</v>
      </c>
      <c r="EW532">
        <v>0</v>
      </c>
      <c r="EX532">
        <v>0</v>
      </c>
      <c r="EY532">
        <v>0</v>
      </c>
      <c r="EZ532">
        <v>0</v>
      </c>
      <c r="FA532">
        <v>0</v>
      </c>
      <c r="FB532">
        <v>0</v>
      </c>
      <c r="FC532">
        <v>0</v>
      </c>
      <c r="FD532">
        <v>0</v>
      </c>
      <c r="FE532">
        <v>551</v>
      </c>
      <c r="FF532">
        <v>0</v>
      </c>
      <c r="FG532">
        <v>337</v>
      </c>
      <c r="FH532">
        <v>0</v>
      </c>
      <c r="FI532">
        <v>299</v>
      </c>
      <c r="FJ532">
        <v>0</v>
      </c>
      <c r="FK532">
        <v>184</v>
      </c>
      <c r="FL532">
        <v>0</v>
      </c>
      <c r="FM532">
        <v>0</v>
      </c>
      <c r="FN532">
        <v>0</v>
      </c>
      <c r="FO532">
        <v>0</v>
      </c>
      <c r="FP532">
        <v>0</v>
      </c>
    </row>
    <row r="533" spans="1:172" x14ac:dyDescent="0.2">
      <c r="A533">
        <v>7874</v>
      </c>
      <c r="B533" t="s">
        <v>457</v>
      </c>
      <c r="C533" t="s">
        <v>60</v>
      </c>
      <c r="D533" t="s">
        <v>631</v>
      </c>
      <c r="E533">
        <v>2007</v>
      </c>
      <c r="F533">
        <v>12</v>
      </c>
      <c r="G533" t="s">
        <v>791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  <c r="BX533">
        <v>0</v>
      </c>
      <c r="BY533">
        <v>0</v>
      </c>
      <c r="BZ533">
        <v>0</v>
      </c>
      <c r="CA533">
        <v>0</v>
      </c>
      <c r="CB533">
        <v>0</v>
      </c>
      <c r="CC533">
        <v>0</v>
      </c>
      <c r="CD533">
        <v>0</v>
      </c>
      <c r="CE533">
        <v>0</v>
      </c>
      <c r="CF533">
        <v>0</v>
      </c>
      <c r="CG533">
        <v>0</v>
      </c>
      <c r="CH533">
        <v>0</v>
      </c>
      <c r="CI533">
        <v>0</v>
      </c>
      <c r="CJ533">
        <v>0</v>
      </c>
      <c r="CK533">
        <v>0</v>
      </c>
      <c r="CL533">
        <v>0</v>
      </c>
      <c r="CM533">
        <v>0</v>
      </c>
      <c r="CN533">
        <v>0</v>
      </c>
      <c r="CO533">
        <v>0</v>
      </c>
      <c r="CP533">
        <v>0</v>
      </c>
      <c r="CQ533">
        <v>0</v>
      </c>
      <c r="CR533">
        <v>0</v>
      </c>
      <c r="CS533">
        <v>0</v>
      </c>
      <c r="CT533">
        <v>0</v>
      </c>
      <c r="CU533">
        <v>0</v>
      </c>
      <c r="CV533">
        <v>0</v>
      </c>
      <c r="CW533">
        <v>0</v>
      </c>
      <c r="CX533">
        <v>0</v>
      </c>
      <c r="CY533">
        <v>0</v>
      </c>
      <c r="CZ533">
        <v>0</v>
      </c>
      <c r="DA533">
        <v>0</v>
      </c>
      <c r="DB533">
        <v>0</v>
      </c>
      <c r="DC533">
        <v>0</v>
      </c>
      <c r="DD533">
        <v>0</v>
      </c>
      <c r="DE533">
        <v>0</v>
      </c>
      <c r="DF533">
        <v>0</v>
      </c>
      <c r="DG533">
        <v>0</v>
      </c>
      <c r="DH533">
        <v>0</v>
      </c>
      <c r="DI533">
        <v>0</v>
      </c>
      <c r="DJ533">
        <v>0</v>
      </c>
      <c r="DK533">
        <v>0</v>
      </c>
      <c r="DL533">
        <v>0</v>
      </c>
      <c r="DM533">
        <v>0</v>
      </c>
      <c r="DN533">
        <v>0</v>
      </c>
      <c r="DO533">
        <v>0</v>
      </c>
      <c r="DP533">
        <v>0</v>
      </c>
      <c r="DQ533">
        <v>0</v>
      </c>
      <c r="DR533">
        <v>0</v>
      </c>
      <c r="DS533">
        <v>0</v>
      </c>
      <c r="DT533">
        <v>0</v>
      </c>
      <c r="DU533">
        <v>0</v>
      </c>
      <c r="DV533">
        <v>0</v>
      </c>
      <c r="DW533">
        <v>0</v>
      </c>
      <c r="DX533">
        <v>0</v>
      </c>
      <c r="DY533">
        <v>0</v>
      </c>
      <c r="DZ533">
        <v>0</v>
      </c>
      <c r="EA533">
        <v>0</v>
      </c>
      <c r="EB533">
        <v>0</v>
      </c>
      <c r="EC533">
        <v>0</v>
      </c>
      <c r="ED533">
        <v>0</v>
      </c>
      <c r="EE533">
        <v>0</v>
      </c>
      <c r="EF533">
        <v>0</v>
      </c>
      <c r="EG533">
        <v>0</v>
      </c>
      <c r="EH533">
        <v>0</v>
      </c>
      <c r="EI533">
        <v>0</v>
      </c>
      <c r="EJ533">
        <v>0</v>
      </c>
      <c r="EK533">
        <v>0</v>
      </c>
      <c r="EL533">
        <v>0</v>
      </c>
      <c r="EM533">
        <v>0</v>
      </c>
      <c r="EN533">
        <v>0</v>
      </c>
      <c r="EO533">
        <v>0</v>
      </c>
      <c r="EP533">
        <v>0</v>
      </c>
      <c r="EQ533">
        <v>0</v>
      </c>
      <c r="ER533">
        <v>0</v>
      </c>
      <c r="ES533">
        <v>0</v>
      </c>
      <c r="ET533">
        <v>0</v>
      </c>
      <c r="EU533">
        <v>0</v>
      </c>
      <c r="EV533">
        <v>0</v>
      </c>
      <c r="EW533">
        <v>0</v>
      </c>
      <c r="EX533">
        <v>0</v>
      </c>
      <c r="EY533">
        <v>0</v>
      </c>
      <c r="EZ533">
        <v>0</v>
      </c>
      <c r="FA533">
        <v>0</v>
      </c>
      <c r="FB533">
        <v>0</v>
      </c>
      <c r="FC533">
        <v>0</v>
      </c>
      <c r="FD533">
        <v>0</v>
      </c>
      <c r="FE533">
        <v>0</v>
      </c>
      <c r="FF533">
        <v>0</v>
      </c>
      <c r="FG533">
        <v>0</v>
      </c>
      <c r="FH533">
        <v>0</v>
      </c>
      <c r="FI533">
        <v>0</v>
      </c>
      <c r="FJ533">
        <v>0</v>
      </c>
      <c r="FK533">
        <v>0</v>
      </c>
      <c r="FL533">
        <v>0</v>
      </c>
      <c r="FM533">
        <v>0</v>
      </c>
      <c r="FN533">
        <v>0</v>
      </c>
      <c r="FO533">
        <v>0</v>
      </c>
      <c r="FP533">
        <v>0</v>
      </c>
    </row>
    <row r="534" spans="1:172" x14ac:dyDescent="0.2">
      <c r="A534">
        <v>7882</v>
      </c>
      <c r="B534" t="s">
        <v>458</v>
      </c>
      <c r="C534" t="s">
        <v>65</v>
      </c>
      <c r="D534" t="s">
        <v>631</v>
      </c>
      <c r="E534">
        <v>2005</v>
      </c>
      <c r="F534">
        <v>14</v>
      </c>
      <c r="G534" t="s">
        <v>788</v>
      </c>
      <c r="H534">
        <v>0</v>
      </c>
      <c r="I534">
        <v>88</v>
      </c>
      <c r="J534">
        <v>63.8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16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5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5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0</v>
      </c>
      <c r="BX534">
        <v>0</v>
      </c>
      <c r="BY534">
        <v>0</v>
      </c>
      <c r="BZ534">
        <v>0</v>
      </c>
      <c r="CA534">
        <v>0</v>
      </c>
      <c r="CB534">
        <v>0</v>
      </c>
      <c r="CC534">
        <v>0</v>
      </c>
      <c r="CD534">
        <v>0</v>
      </c>
      <c r="CE534">
        <v>0</v>
      </c>
      <c r="CF534">
        <v>0</v>
      </c>
      <c r="CG534">
        <v>0</v>
      </c>
      <c r="CH534">
        <v>4.5</v>
      </c>
      <c r="CI534">
        <v>0</v>
      </c>
      <c r="CJ534">
        <v>0</v>
      </c>
      <c r="CK534">
        <v>0</v>
      </c>
      <c r="CL534">
        <v>0</v>
      </c>
      <c r="CM534">
        <v>0</v>
      </c>
      <c r="CN534">
        <v>0</v>
      </c>
      <c r="CO534">
        <v>0</v>
      </c>
      <c r="CP534">
        <v>0</v>
      </c>
      <c r="CQ534">
        <v>0</v>
      </c>
      <c r="CR534">
        <v>0</v>
      </c>
      <c r="CS534">
        <v>0</v>
      </c>
      <c r="CT534">
        <v>0</v>
      </c>
      <c r="CU534">
        <v>0</v>
      </c>
      <c r="CV534">
        <v>0</v>
      </c>
      <c r="CW534">
        <v>0</v>
      </c>
      <c r="CX534">
        <v>0</v>
      </c>
      <c r="CY534">
        <v>0</v>
      </c>
      <c r="CZ534">
        <v>0</v>
      </c>
      <c r="DA534">
        <v>0</v>
      </c>
      <c r="DB534">
        <v>6.5</v>
      </c>
      <c r="DC534">
        <v>0</v>
      </c>
      <c r="DD534">
        <v>0</v>
      </c>
      <c r="DE534">
        <v>0</v>
      </c>
      <c r="DF534">
        <v>0</v>
      </c>
      <c r="DG534">
        <v>0</v>
      </c>
      <c r="DH534">
        <v>0</v>
      </c>
      <c r="DI534">
        <v>0</v>
      </c>
      <c r="DJ534">
        <v>0</v>
      </c>
      <c r="DK534">
        <v>0</v>
      </c>
      <c r="DL534">
        <v>0</v>
      </c>
      <c r="DM534">
        <v>0</v>
      </c>
      <c r="DN534">
        <v>0</v>
      </c>
      <c r="DO534">
        <v>0</v>
      </c>
      <c r="DP534">
        <v>0</v>
      </c>
      <c r="DQ534">
        <v>0</v>
      </c>
      <c r="DR534">
        <v>0</v>
      </c>
      <c r="DS534">
        <v>0</v>
      </c>
      <c r="DT534">
        <v>0</v>
      </c>
      <c r="DU534">
        <v>0</v>
      </c>
      <c r="DV534">
        <v>0</v>
      </c>
      <c r="DW534">
        <v>0</v>
      </c>
      <c r="DX534">
        <v>2</v>
      </c>
      <c r="DY534">
        <v>0</v>
      </c>
      <c r="DZ534">
        <v>0</v>
      </c>
      <c r="EA534">
        <v>0</v>
      </c>
      <c r="EB534">
        <v>0</v>
      </c>
      <c r="EC534">
        <v>0</v>
      </c>
      <c r="ED534">
        <v>0</v>
      </c>
      <c r="EE534">
        <v>0</v>
      </c>
      <c r="EF534">
        <v>0</v>
      </c>
      <c r="EG534">
        <v>0</v>
      </c>
      <c r="EH534">
        <v>0</v>
      </c>
      <c r="EI534">
        <v>0</v>
      </c>
      <c r="EJ534">
        <v>0.5</v>
      </c>
      <c r="EK534">
        <v>0</v>
      </c>
      <c r="EL534">
        <v>0</v>
      </c>
      <c r="EM534">
        <v>0</v>
      </c>
      <c r="EN534">
        <v>0</v>
      </c>
      <c r="EO534">
        <v>0</v>
      </c>
      <c r="EP534">
        <v>0</v>
      </c>
      <c r="EQ534">
        <v>0</v>
      </c>
      <c r="ER534">
        <v>0</v>
      </c>
      <c r="ES534">
        <v>0</v>
      </c>
      <c r="ET534">
        <v>0</v>
      </c>
      <c r="EU534">
        <v>0</v>
      </c>
      <c r="EV534">
        <v>0</v>
      </c>
      <c r="EW534">
        <v>0</v>
      </c>
      <c r="EX534">
        <v>0</v>
      </c>
      <c r="EY534">
        <v>0</v>
      </c>
      <c r="EZ534">
        <v>0</v>
      </c>
      <c r="FA534">
        <v>0</v>
      </c>
      <c r="FB534">
        <v>0</v>
      </c>
      <c r="FC534">
        <v>0</v>
      </c>
      <c r="FD534">
        <v>0</v>
      </c>
      <c r="FE534">
        <v>185</v>
      </c>
      <c r="FF534">
        <v>0</v>
      </c>
      <c r="FG534">
        <v>74</v>
      </c>
      <c r="FH534">
        <v>0</v>
      </c>
      <c r="FI534">
        <v>50</v>
      </c>
      <c r="FJ534">
        <v>0</v>
      </c>
      <c r="FK534">
        <v>15</v>
      </c>
      <c r="FL534">
        <v>0</v>
      </c>
      <c r="FM534">
        <v>0</v>
      </c>
      <c r="FN534">
        <v>0</v>
      </c>
      <c r="FO534">
        <v>0</v>
      </c>
      <c r="FP534">
        <v>0</v>
      </c>
    </row>
    <row r="535" spans="1:172" x14ac:dyDescent="0.2">
      <c r="A535">
        <v>7907</v>
      </c>
      <c r="B535" t="s">
        <v>459</v>
      </c>
      <c r="C535" t="s">
        <v>80</v>
      </c>
      <c r="D535" t="s">
        <v>631</v>
      </c>
      <c r="E535">
        <v>2009</v>
      </c>
      <c r="F535">
        <v>10</v>
      </c>
      <c r="G535" t="s">
        <v>793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10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10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8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0</v>
      </c>
      <c r="BW535">
        <v>0</v>
      </c>
      <c r="BX535">
        <v>0</v>
      </c>
      <c r="BY535">
        <v>0</v>
      </c>
      <c r="BZ535">
        <v>0</v>
      </c>
      <c r="CA535">
        <v>0</v>
      </c>
      <c r="CB535">
        <v>0</v>
      </c>
      <c r="CC535">
        <v>0</v>
      </c>
      <c r="CD535">
        <v>0</v>
      </c>
      <c r="CE535">
        <v>0</v>
      </c>
      <c r="CF535">
        <v>0</v>
      </c>
      <c r="CG535">
        <v>0</v>
      </c>
      <c r="CH535">
        <v>0</v>
      </c>
      <c r="CI535">
        <v>0</v>
      </c>
      <c r="CJ535">
        <v>3.5</v>
      </c>
      <c r="CK535">
        <v>0</v>
      </c>
      <c r="CL535">
        <v>0</v>
      </c>
      <c r="CM535">
        <v>0</v>
      </c>
      <c r="CN535">
        <v>0</v>
      </c>
      <c r="CO535">
        <v>0</v>
      </c>
      <c r="CP535">
        <v>0</v>
      </c>
      <c r="CQ535">
        <v>0</v>
      </c>
      <c r="CR535">
        <v>0</v>
      </c>
      <c r="CS535">
        <v>0</v>
      </c>
      <c r="CT535">
        <v>0</v>
      </c>
      <c r="CU535">
        <v>0</v>
      </c>
      <c r="CV535">
        <v>0</v>
      </c>
      <c r="CW535">
        <v>0</v>
      </c>
      <c r="CX535">
        <v>0</v>
      </c>
      <c r="CY535">
        <v>0</v>
      </c>
      <c r="CZ535">
        <v>0</v>
      </c>
      <c r="DA535">
        <v>0</v>
      </c>
      <c r="DB535">
        <v>0</v>
      </c>
      <c r="DC535">
        <v>0</v>
      </c>
      <c r="DD535">
        <v>7.5</v>
      </c>
      <c r="DE535">
        <v>0</v>
      </c>
      <c r="DF535">
        <v>0</v>
      </c>
      <c r="DG535">
        <v>0</v>
      </c>
      <c r="DH535">
        <v>0</v>
      </c>
      <c r="DI535">
        <v>0</v>
      </c>
      <c r="DJ535">
        <v>0</v>
      </c>
      <c r="DK535">
        <v>0</v>
      </c>
      <c r="DL535">
        <v>0</v>
      </c>
      <c r="DM535">
        <v>0</v>
      </c>
      <c r="DN535">
        <v>0</v>
      </c>
      <c r="DO535">
        <v>0</v>
      </c>
      <c r="DP535">
        <v>0</v>
      </c>
      <c r="DQ535">
        <v>0</v>
      </c>
      <c r="DR535">
        <v>0</v>
      </c>
      <c r="DS535">
        <v>0</v>
      </c>
      <c r="DT535">
        <v>0</v>
      </c>
      <c r="DU535">
        <v>0</v>
      </c>
      <c r="DV535">
        <v>0</v>
      </c>
      <c r="DW535">
        <v>0</v>
      </c>
      <c r="DX535">
        <v>0</v>
      </c>
      <c r="DY535">
        <v>0.5</v>
      </c>
      <c r="DZ535">
        <v>1</v>
      </c>
      <c r="EA535">
        <v>0</v>
      </c>
      <c r="EB535">
        <v>0</v>
      </c>
      <c r="EC535">
        <v>0</v>
      </c>
      <c r="ED535">
        <v>0</v>
      </c>
      <c r="EE535">
        <v>0</v>
      </c>
      <c r="EF535">
        <v>0</v>
      </c>
      <c r="EG535">
        <v>0</v>
      </c>
      <c r="EH535">
        <v>0</v>
      </c>
      <c r="EI535">
        <v>0</v>
      </c>
      <c r="EJ535">
        <v>0</v>
      </c>
      <c r="EK535">
        <v>0</v>
      </c>
      <c r="EL535">
        <v>1</v>
      </c>
      <c r="EM535">
        <v>0</v>
      </c>
      <c r="EN535">
        <v>0</v>
      </c>
      <c r="EO535">
        <v>0</v>
      </c>
      <c r="EP535">
        <v>0</v>
      </c>
      <c r="EQ535">
        <v>0</v>
      </c>
      <c r="ER535">
        <v>0</v>
      </c>
      <c r="ES535">
        <v>0</v>
      </c>
      <c r="ET535">
        <v>0</v>
      </c>
      <c r="EU535">
        <v>0</v>
      </c>
      <c r="EV535">
        <v>0</v>
      </c>
      <c r="EW535">
        <v>0</v>
      </c>
      <c r="EX535">
        <v>0</v>
      </c>
      <c r="EY535">
        <v>0</v>
      </c>
      <c r="EZ535">
        <v>0</v>
      </c>
      <c r="FA535">
        <v>0</v>
      </c>
      <c r="FB535">
        <v>0</v>
      </c>
      <c r="FC535">
        <v>0</v>
      </c>
      <c r="FD535">
        <v>0</v>
      </c>
      <c r="FE535">
        <v>0</v>
      </c>
      <c r="FF535">
        <v>0</v>
      </c>
      <c r="FG535">
        <v>196</v>
      </c>
      <c r="FH535">
        <v>0</v>
      </c>
      <c r="FI535">
        <v>154</v>
      </c>
      <c r="FJ535">
        <v>0</v>
      </c>
      <c r="FK535">
        <v>82</v>
      </c>
      <c r="FL535">
        <v>0</v>
      </c>
      <c r="FM535">
        <v>49</v>
      </c>
      <c r="FN535">
        <v>0</v>
      </c>
      <c r="FO535">
        <v>15</v>
      </c>
      <c r="FP535">
        <v>0</v>
      </c>
    </row>
    <row r="536" spans="1:172" x14ac:dyDescent="0.2">
      <c r="A536">
        <v>7933</v>
      </c>
      <c r="B536" t="s">
        <v>815</v>
      </c>
      <c r="C536" t="s">
        <v>57</v>
      </c>
      <c r="D536" t="s">
        <v>631</v>
      </c>
      <c r="E536">
        <v>2007</v>
      </c>
      <c r="F536">
        <v>12</v>
      </c>
      <c r="G536" t="s">
        <v>791</v>
      </c>
      <c r="H536">
        <v>0</v>
      </c>
      <c r="I536">
        <v>0</v>
      </c>
      <c r="J536">
        <v>31.9</v>
      </c>
      <c r="K536">
        <v>0</v>
      </c>
      <c r="L536">
        <v>0</v>
      </c>
      <c r="M536">
        <v>0</v>
      </c>
      <c r="N536">
        <v>2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5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16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5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8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0</v>
      </c>
      <c r="BQ536">
        <v>5</v>
      </c>
      <c r="BR536">
        <v>0</v>
      </c>
      <c r="BS536">
        <v>0</v>
      </c>
      <c r="BT536">
        <v>0</v>
      </c>
      <c r="BU536">
        <v>0</v>
      </c>
      <c r="BV536">
        <v>7</v>
      </c>
      <c r="BW536">
        <v>0</v>
      </c>
      <c r="BX536">
        <v>0</v>
      </c>
      <c r="BY536">
        <v>0</v>
      </c>
      <c r="BZ536">
        <v>0</v>
      </c>
      <c r="CA536">
        <v>0</v>
      </c>
      <c r="CB536">
        <v>0</v>
      </c>
      <c r="CC536">
        <v>0</v>
      </c>
      <c r="CD536">
        <v>0</v>
      </c>
      <c r="CE536">
        <v>0</v>
      </c>
      <c r="CF536">
        <v>0</v>
      </c>
      <c r="CG536">
        <v>0</v>
      </c>
      <c r="CH536">
        <v>0</v>
      </c>
      <c r="CI536">
        <v>8.5</v>
      </c>
      <c r="CJ536">
        <v>0</v>
      </c>
      <c r="CK536">
        <v>0</v>
      </c>
      <c r="CL536">
        <v>0</v>
      </c>
      <c r="CM536">
        <v>0</v>
      </c>
      <c r="CN536">
        <v>0</v>
      </c>
      <c r="CO536">
        <v>0</v>
      </c>
      <c r="CP536">
        <v>0</v>
      </c>
      <c r="CQ536">
        <v>0</v>
      </c>
      <c r="CR536">
        <v>0</v>
      </c>
      <c r="CS536">
        <v>3</v>
      </c>
      <c r="CT536">
        <v>0</v>
      </c>
      <c r="CU536">
        <v>0</v>
      </c>
      <c r="CV536">
        <v>0</v>
      </c>
      <c r="CW536">
        <v>0</v>
      </c>
      <c r="CX536">
        <v>0</v>
      </c>
      <c r="CY536">
        <v>0</v>
      </c>
      <c r="CZ536">
        <v>0</v>
      </c>
      <c r="DA536">
        <v>0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0</v>
      </c>
      <c r="DI536">
        <v>0</v>
      </c>
      <c r="DJ536">
        <v>0</v>
      </c>
      <c r="DK536">
        <v>0</v>
      </c>
      <c r="DL536">
        <v>0</v>
      </c>
      <c r="DM536">
        <v>0</v>
      </c>
      <c r="DN536">
        <v>0</v>
      </c>
      <c r="DO536">
        <v>0</v>
      </c>
      <c r="DP536">
        <v>0</v>
      </c>
      <c r="DQ536">
        <v>0</v>
      </c>
      <c r="DR536">
        <v>0</v>
      </c>
      <c r="DS536">
        <v>0</v>
      </c>
      <c r="DT536">
        <v>0</v>
      </c>
      <c r="DU536">
        <v>0</v>
      </c>
      <c r="DV536">
        <v>0</v>
      </c>
      <c r="DW536">
        <v>0</v>
      </c>
      <c r="DX536">
        <v>2</v>
      </c>
      <c r="DY536">
        <v>8</v>
      </c>
      <c r="DZ536">
        <v>0</v>
      </c>
      <c r="EA536">
        <v>0</v>
      </c>
      <c r="EB536">
        <v>0</v>
      </c>
      <c r="EC536">
        <v>0</v>
      </c>
      <c r="ED536">
        <v>0</v>
      </c>
      <c r="EE536">
        <v>0</v>
      </c>
      <c r="EF536">
        <v>0</v>
      </c>
      <c r="EG536">
        <v>0</v>
      </c>
      <c r="EH536">
        <v>0</v>
      </c>
      <c r="EI536">
        <v>0</v>
      </c>
      <c r="EJ536">
        <v>0</v>
      </c>
      <c r="EK536">
        <v>4</v>
      </c>
      <c r="EL536">
        <v>0</v>
      </c>
      <c r="EM536">
        <v>0</v>
      </c>
      <c r="EN536">
        <v>0</v>
      </c>
      <c r="EO536">
        <v>0</v>
      </c>
      <c r="EP536">
        <v>0</v>
      </c>
      <c r="EQ536">
        <v>0</v>
      </c>
      <c r="ER536">
        <v>0</v>
      </c>
      <c r="ES536">
        <v>0</v>
      </c>
      <c r="ET536">
        <v>0</v>
      </c>
      <c r="EU536">
        <v>0</v>
      </c>
      <c r="EV536">
        <v>0</v>
      </c>
      <c r="EW536">
        <v>0</v>
      </c>
      <c r="EX536">
        <v>0</v>
      </c>
      <c r="EY536">
        <v>0</v>
      </c>
      <c r="EZ536">
        <v>0</v>
      </c>
      <c r="FA536">
        <v>0</v>
      </c>
      <c r="FB536">
        <v>0</v>
      </c>
      <c r="FC536">
        <v>0</v>
      </c>
      <c r="FD536">
        <v>0</v>
      </c>
      <c r="FE536">
        <v>180</v>
      </c>
      <c r="FF536">
        <v>0</v>
      </c>
      <c r="FG536">
        <v>65</v>
      </c>
      <c r="FH536">
        <v>0</v>
      </c>
      <c r="FI536">
        <v>43</v>
      </c>
      <c r="FJ536">
        <v>0</v>
      </c>
      <c r="FK536">
        <v>13</v>
      </c>
      <c r="FL536">
        <v>0</v>
      </c>
      <c r="FM536">
        <v>2</v>
      </c>
      <c r="FN536">
        <v>0</v>
      </c>
      <c r="FO536">
        <v>0</v>
      </c>
      <c r="FP536">
        <v>0</v>
      </c>
    </row>
    <row r="537" spans="1:172" x14ac:dyDescent="0.2">
      <c r="A537">
        <v>7943</v>
      </c>
      <c r="B537" t="s">
        <v>956</v>
      </c>
      <c r="C537" t="s">
        <v>39</v>
      </c>
      <c r="D537" t="s">
        <v>632</v>
      </c>
      <c r="E537">
        <v>2006</v>
      </c>
      <c r="F537">
        <v>13</v>
      </c>
      <c r="G537" t="s">
        <v>789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5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7.5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0</v>
      </c>
      <c r="BX537">
        <v>0</v>
      </c>
      <c r="BY537">
        <v>0</v>
      </c>
      <c r="BZ537">
        <v>0</v>
      </c>
      <c r="CA537">
        <v>0</v>
      </c>
      <c r="CB537">
        <v>0</v>
      </c>
      <c r="CC537">
        <v>0</v>
      </c>
      <c r="CD537">
        <v>0</v>
      </c>
      <c r="CE537">
        <v>0</v>
      </c>
      <c r="CF537">
        <v>0</v>
      </c>
      <c r="CG537">
        <v>0</v>
      </c>
      <c r="CH537">
        <v>0</v>
      </c>
      <c r="CI537">
        <v>0</v>
      </c>
      <c r="CJ537">
        <v>0</v>
      </c>
      <c r="CK537">
        <v>0</v>
      </c>
      <c r="CL537">
        <v>0</v>
      </c>
      <c r="CM537">
        <v>0</v>
      </c>
      <c r="CN537">
        <v>0</v>
      </c>
      <c r="CO537">
        <v>0</v>
      </c>
      <c r="CP537">
        <v>0</v>
      </c>
      <c r="CQ537">
        <v>0</v>
      </c>
      <c r="CR537">
        <v>0</v>
      </c>
      <c r="CS537">
        <v>0</v>
      </c>
      <c r="CT537">
        <v>0</v>
      </c>
      <c r="CU537">
        <v>0</v>
      </c>
      <c r="CV537">
        <v>0</v>
      </c>
      <c r="CW537">
        <v>0</v>
      </c>
      <c r="CX537">
        <v>0</v>
      </c>
      <c r="CY537">
        <v>0</v>
      </c>
      <c r="CZ537">
        <v>0</v>
      </c>
      <c r="DA537">
        <v>0</v>
      </c>
      <c r="DB537">
        <v>0</v>
      </c>
      <c r="DC537">
        <v>0</v>
      </c>
      <c r="DD537">
        <v>0</v>
      </c>
      <c r="DE537">
        <v>0</v>
      </c>
      <c r="DF537">
        <v>0</v>
      </c>
      <c r="DG537">
        <v>0</v>
      </c>
      <c r="DH537">
        <v>0</v>
      </c>
      <c r="DI537">
        <v>0</v>
      </c>
      <c r="DJ537">
        <v>0</v>
      </c>
      <c r="DK537">
        <v>0</v>
      </c>
      <c r="DL537">
        <v>0</v>
      </c>
      <c r="DM537">
        <v>0</v>
      </c>
      <c r="DN537">
        <v>0</v>
      </c>
      <c r="DO537">
        <v>0</v>
      </c>
      <c r="DP537">
        <v>0</v>
      </c>
      <c r="DQ537">
        <v>0</v>
      </c>
      <c r="DR537">
        <v>0</v>
      </c>
      <c r="DS537">
        <v>0</v>
      </c>
      <c r="DT537">
        <v>0</v>
      </c>
      <c r="DU537">
        <v>0</v>
      </c>
      <c r="DV537">
        <v>0</v>
      </c>
      <c r="DW537">
        <v>0</v>
      </c>
      <c r="DX537">
        <v>0</v>
      </c>
      <c r="DY537">
        <v>0</v>
      </c>
      <c r="DZ537">
        <v>0</v>
      </c>
      <c r="EA537">
        <v>0</v>
      </c>
      <c r="EB537">
        <v>0</v>
      </c>
      <c r="EC537">
        <v>0</v>
      </c>
      <c r="ED537">
        <v>0</v>
      </c>
      <c r="EE537">
        <v>0</v>
      </c>
      <c r="EF537">
        <v>0</v>
      </c>
      <c r="EG537">
        <v>0</v>
      </c>
      <c r="EH537">
        <v>0</v>
      </c>
      <c r="EI537">
        <v>0</v>
      </c>
      <c r="EJ537">
        <v>0</v>
      </c>
      <c r="EK537">
        <v>2</v>
      </c>
      <c r="EL537">
        <v>0</v>
      </c>
      <c r="EM537">
        <v>0</v>
      </c>
      <c r="EN537">
        <v>0</v>
      </c>
      <c r="EO537">
        <v>0</v>
      </c>
      <c r="EP537">
        <v>0</v>
      </c>
      <c r="EQ537">
        <v>0</v>
      </c>
      <c r="ER537">
        <v>0</v>
      </c>
      <c r="ES537">
        <v>0</v>
      </c>
      <c r="ET537">
        <v>0</v>
      </c>
      <c r="EU537">
        <v>0</v>
      </c>
      <c r="EV537">
        <v>0</v>
      </c>
      <c r="EW537">
        <v>0</v>
      </c>
      <c r="EX537">
        <v>0</v>
      </c>
      <c r="EY537">
        <v>0</v>
      </c>
      <c r="EZ537">
        <v>0</v>
      </c>
      <c r="FA537">
        <v>0</v>
      </c>
      <c r="FB537">
        <v>0</v>
      </c>
      <c r="FC537">
        <v>0</v>
      </c>
      <c r="FD537">
        <v>0</v>
      </c>
      <c r="FE537">
        <v>0</v>
      </c>
      <c r="FF537">
        <v>75</v>
      </c>
      <c r="FG537">
        <v>0</v>
      </c>
      <c r="FH537">
        <v>0</v>
      </c>
      <c r="FI537">
        <v>0</v>
      </c>
      <c r="FJ537">
        <v>0</v>
      </c>
      <c r="FK537">
        <v>0</v>
      </c>
      <c r="FL537">
        <v>0</v>
      </c>
      <c r="FM537">
        <v>0</v>
      </c>
      <c r="FN537">
        <v>0</v>
      </c>
      <c r="FO537">
        <v>0</v>
      </c>
      <c r="FP537">
        <v>0</v>
      </c>
    </row>
    <row r="538" spans="1:172" x14ac:dyDescent="0.2">
      <c r="A538">
        <v>7959</v>
      </c>
      <c r="B538" t="s">
        <v>460</v>
      </c>
      <c r="C538" t="s">
        <v>72</v>
      </c>
      <c r="D538" t="s">
        <v>631</v>
      </c>
      <c r="E538">
        <v>2001</v>
      </c>
      <c r="F538">
        <v>18</v>
      </c>
      <c r="G538" t="s">
        <v>785</v>
      </c>
      <c r="H538">
        <v>0</v>
      </c>
      <c r="I538">
        <v>0</v>
      </c>
      <c r="J538">
        <v>336.5</v>
      </c>
      <c r="K538">
        <v>0</v>
      </c>
      <c r="L538">
        <v>0.5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7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10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3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5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0</v>
      </c>
      <c r="BX538">
        <v>0</v>
      </c>
      <c r="BY538">
        <v>0</v>
      </c>
      <c r="BZ538">
        <v>0</v>
      </c>
      <c r="CA538">
        <v>0</v>
      </c>
      <c r="CB538">
        <v>0</v>
      </c>
      <c r="CC538">
        <v>0</v>
      </c>
      <c r="CD538">
        <v>0</v>
      </c>
      <c r="CE538">
        <v>0</v>
      </c>
      <c r="CF538">
        <v>0</v>
      </c>
      <c r="CG538">
        <v>0</v>
      </c>
      <c r="CH538">
        <v>0</v>
      </c>
      <c r="CI538">
        <v>0</v>
      </c>
      <c r="CJ538">
        <v>0</v>
      </c>
      <c r="CK538">
        <v>0</v>
      </c>
      <c r="CL538">
        <v>0</v>
      </c>
      <c r="CM538">
        <v>0</v>
      </c>
      <c r="CN538">
        <v>0</v>
      </c>
      <c r="CO538">
        <v>0</v>
      </c>
      <c r="CP538">
        <v>0</v>
      </c>
      <c r="CQ538">
        <v>0</v>
      </c>
      <c r="CR538">
        <v>0</v>
      </c>
      <c r="CS538">
        <v>0</v>
      </c>
      <c r="CT538">
        <v>0</v>
      </c>
      <c r="CU538">
        <v>0</v>
      </c>
      <c r="CV538">
        <v>0</v>
      </c>
      <c r="CW538">
        <v>0</v>
      </c>
      <c r="CX538">
        <v>0</v>
      </c>
      <c r="CY538">
        <v>0</v>
      </c>
      <c r="CZ538">
        <v>0</v>
      </c>
      <c r="DA538">
        <v>0</v>
      </c>
      <c r="DB538">
        <v>0</v>
      </c>
      <c r="DC538">
        <v>0</v>
      </c>
      <c r="DD538">
        <v>0</v>
      </c>
      <c r="DE538">
        <v>0</v>
      </c>
      <c r="DF538">
        <v>0</v>
      </c>
      <c r="DG538">
        <v>0</v>
      </c>
      <c r="DH538">
        <v>0</v>
      </c>
      <c r="DI538">
        <v>0</v>
      </c>
      <c r="DJ538">
        <v>0</v>
      </c>
      <c r="DK538">
        <v>0</v>
      </c>
      <c r="DL538">
        <v>0</v>
      </c>
      <c r="DM538">
        <v>0</v>
      </c>
      <c r="DN538">
        <v>0</v>
      </c>
      <c r="DO538">
        <v>0</v>
      </c>
      <c r="DP538">
        <v>0</v>
      </c>
      <c r="DQ538">
        <v>0</v>
      </c>
      <c r="DR538">
        <v>0</v>
      </c>
      <c r="DS538">
        <v>0</v>
      </c>
      <c r="DT538">
        <v>0</v>
      </c>
      <c r="DU538">
        <v>0</v>
      </c>
      <c r="DV538">
        <v>2</v>
      </c>
      <c r="DW538">
        <v>2</v>
      </c>
      <c r="DX538">
        <v>0</v>
      </c>
      <c r="DY538">
        <v>0</v>
      </c>
      <c r="DZ538">
        <v>0</v>
      </c>
      <c r="EA538">
        <v>0</v>
      </c>
      <c r="EB538">
        <v>0</v>
      </c>
      <c r="EC538">
        <v>0</v>
      </c>
      <c r="ED538">
        <v>0</v>
      </c>
      <c r="EE538">
        <v>0</v>
      </c>
      <c r="EF538">
        <v>0</v>
      </c>
      <c r="EG538">
        <v>0</v>
      </c>
      <c r="EH538">
        <v>0</v>
      </c>
      <c r="EI538">
        <v>0.5</v>
      </c>
      <c r="EJ538">
        <v>0</v>
      </c>
      <c r="EK538">
        <v>0</v>
      </c>
      <c r="EL538">
        <v>0</v>
      </c>
      <c r="EM538">
        <v>0</v>
      </c>
      <c r="EN538">
        <v>0</v>
      </c>
      <c r="EO538">
        <v>0</v>
      </c>
      <c r="EP538">
        <v>0</v>
      </c>
      <c r="EQ538">
        <v>0</v>
      </c>
      <c r="ER538">
        <v>0</v>
      </c>
      <c r="ES538">
        <v>0</v>
      </c>
      <c r="ET538">
        <v>0</v>
      </c>
      <c r="EU538">
        <v>0</v>
      </c>
      <c r="EV538">
        <v>0</v>
      </c>
      <c r="EW538">
        <v>0</v>
      </c>
      <c r="EX538">
        <v>0</v>
      </c>
      <c r="EY538">
        <v>0</v>
      </c>
      <c r="EZ538">
        <v>0</v>
      </c>
      <c r="FA538">
        <v>0</v>
      </c>
      <c r="FB538">
        <v>0</v>
      </c>
      <c r="FC538">
        <v>0</v>
      </c>
      <c r="FD538">
        <v>0</v>
      </c>
      <c r="FE538">
        <v>153</v>
      </c>
      <c r="FF538">
        <v>0</v>
      </c>
      <c r="FG538">
        <v>63</v>
      </c>
      <c r="FH538">
        <v>0</v>
      </c>
      <c r="FI538">
        <v>0</v>
      </c>
      <c r="FJ538">
        <v>0</v>
      </c>
      <c r="FK538">
        <v>0</v>
      </c>
      <c r="FL538">
        <v>0</v>
      </c>
      <c r="FM538">
        <v>0</v>
      </c>
      <c r="FN538">
        <v>0</v>
      </c>
      <c r="FO538">
        <v>0</v>
      </c>
      <c r="FP538">
        <v>0</v>
      </c>
    </row>
    <row r="539" spans="1:172" x14ac:dyDescent="0.2">
      <c r="A539">
        <v>7971</v>
      </c>
      <c r="B539" t="s">
        <v>816</v>
      </c>
      <c r="C539" t="s">
        <v>47</v>
      </c>
      <c r="D539" t="s">
        <v>631</v>
      </c>
      <c r="E539">
        <v>1998</v>
      </c>
      <c r="F539">
        <v>21</v>
      </c>
      <c r="G539" t="s">
        <v>784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4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0</v>
      </c>
      <c r="BX539">
        <v>0</v>
      </c>
      <c r="BY539">
        <v>0</v>
      </c>
      <c r="BZ539">
        <v>0</v>
      </c>
      <c r="CA539">
        <v>0</v>
      </c>
      <c r="CB539">
        <v>0</v>
      </c>
      <c r="CC539">
        <v>0</v>
      </c>
      <c r="CD539">
        <v>0</v>
      </c>
      <c r="CE539">
        <v>0</v>
      </c>
      <c r="CF539">
        <v>0</v>
      </c>
      <c r="CG539">
        <v>0</v>
      </c>
      <c r="CH539">
        <v>0</v>
      </c>
      <c r="CI539">
        <v>0</v>
      </c>
      <c r="CJ539">
        <v>0</v>
      </c>
      <c r="CK539">
        <v>0</v>
      </c>
      <c r="CL539">
        <v>0</v>
      </c>
      <c r="CM539">
        <v>0</v>
      </c>
      <c r="CN539">
        <v>0</v>
      </c>
      <c r="CO539">
        <v>0</v>
      </c>
      <c r="CP539">
        <v>0</v>
      </c>
      <c r="CQ539">
        <v>0</v>
      </c>
      <c r="CR539">
        <v>0</v>
      </c>
      <c r="CS539">
        <v>0</v>
      </c>
      <c r="CT539">
        <v>0</v>
      </c>
      <c r="CU539">
        <v>0</v>
      </c>
      <c r="CV539">
        <v>0</v>
      </c>
      <c r="CW539">
        <v>0</v>
      </c>
      <c r="CX539">
        <v>0</v>
      </c>
      <c r="CY539">
        <v>0</v>
      </c>
      <c r="CZ539">
        <v>0</v>
      </c>
      <c r="DA539">
        <v>0</v>
      </c>
      <c r="DB539">
        <v>0</v>
      </c>
      <c r="DC539">
        <v>0</v>
      </c>
      <c r="DD539">
        <v>0</v>
      </c>
      <c r="DE539">
        <v>0</v>
      </c>
      <c r="DF539">
        <v>0</v>
      </c>
      <c r="DG539">
        <v>0</v>
      </c>
      <c r="DH539">
        <v>0</v>
      </c>
      <c r="DI539">
        <v>0</v>
      </c>
      <c r="DJ539">
        <v>0</v>
      </c>
      <c r="DK539">
        <v>0</v>
      </c>
      <c r="DL539">
        <v>0</v>
      </c>
      <c r="DM539">
        <v>0</v>
      </c>
      <c r="DN539">
        <v>0</v>
      </c>
      <c r="DO539">
        <v>0</v>
      </c>
      <c r="DP539">
        <v>0</v>
      </c>
      <c r="DQ539">
        <v>0</v>
      </c>
      <c r="DR539">
        <v>0</v>
      </c>
      <c r="DS539">
        <v>0</v>
      </c>
      <c r="DT539">
        <v>0</v>
      </c>
      <c r="DU539">
        <v>0</v>
      </c>
      <c r="DV539">
        <v>0</v>
      </c>
      <c r="DW539">
        <v>0</v>
      </c>
      <c r="DX539">
        <v>0</v>
      </c>
      <c r="DY539">
        <v>0</v>
      </c>
      <c r="DZ539">
        <v>0</v>
      </c>
      <c r="EA539">
        <v>0</v>
      </c>
      <c r="EB539">
        <v>0</v>
      </c>
      <c r="EC539">
        <v>0</v>
      </c>
      <c r="ED539">
        <v>0</v>
      </c>
      <c r="EE539">
        <v>0</v>
      </c>
      <c r="EF539">
        <v>0</v>
      </c>
      <c r="EG539">
        <v>0</v>
      </c>
      <c r="EH539">
        <v>0</v>
      </c>
      <c r="EI539">
        <v>0</v>
      </c>
      <c r="EJ539">
        <v>0</v>
      </c>
      <c r="EK539">
        <v>0</v>
      </c>
      <c r="EL539">
        <v>0</v>
      </c>
      <c r="EM539">
        <v>0</v>
      </c>
      <c r="EN539">
        <v>0</v>
      </c>
      <c r="EO539">
        <v>0</v>
      </c>
      <c r="EP539">
        <v>0</v>
      </c>
      <c r="EQ539">
        <v>0</v>
      </c>
      <c r="ER539">
        <v>0</v>
      </c>
      <c r="ES539">
        <v>0</v>
      </c>
      <c r="ET539">
        <v>0</v>
      </c>
      <c r="EU539">
        <v>0</v>
      </c>
      <c r="EV539">
        <v>0</v>
      </c>
      <c r="EW539">
        <v>0</v>
      </c>
      <c r="EX539">
        <v>0</v>
      </c>
      <c r="EY539">
        <v>0</v>
      </c>
      <c r="EZ539">
        <v>0</v>
      </c>
      <c r="FA539">
        <v>0</v>
      </c>
      <c r="FB539">
        <v>0</v>
      </c>
      <c r="FC539">
        <v>0</v>
      </c>
      <c r="FD539">
        <v>0</v>
      </c>
      <c r="FE539">
        <v>429</v>
      </c>
      <c r="FF539">
        <v>0</v>
      </c>
      <c r="FG539">
        <v>0</v>
      </c>
      <c r="FH539">
        <v>0</v>
      </c>
      <c r="FI539">
        <v>0</v>
      </c>
      <c r="FJ539">
        <v>0</v>
      </c>
      <c r="FK539">
        <v>0</v>
      </c>
      <c r="FL539">
        <v>0</v>
      </c>
      <c r="FM539">
        <v>0</v>
      </c>
      <c r="FN539">
        <v>0</v>
      </c>
      <c r="FO539">
        <v>0</v>
      </c>
      <c r="FP539">
        <v>0</v>
      </c>
    </row>
    <row r="540" spans="1:172" x14ac:dyDescent="0.2">
      <c r="A540">
        <v>7978</v>
      </c>
      <c r="B540" t="s">
        <v>461</v>
      </c>
      <c r="C540" t="s">
        <v>85</v>
      </c>
      <c r="D540" t="s">
        <v>632</v>
      </c>
      <c r="E540">
        <v>2006</v>
      </c>
      <c r="F540">
        <v>13</v>
      </c>
      <c r="G540" t="s">
        <v>789</v>
      </c>
      <c r="H540">
        <v>0</v>
      </c>
      <c r="I540">
        <v>217.5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10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8.5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11.5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6</v>
      </c>
      <c r="BW540">
        <v>0</v>
      </c>
      <c r="BX540">
        <v>0</v>
      </c>
      <c r="BY540">
        <v>0</v>
      </c>
      <c r="BZ540">
        <v>0</v>
      </c>
      <c r="CA540">
        <v>0</v>
      </c>
      <c r="CB540">
        <v>0</v>
      </c>
      <c r="CC540">
        <v>0</v>
      </c>
      <c r="CD540">
        <v>0</v>
      </c>
      <c r="CE540">
        <v>0</v>
      </c>
      <c r="CF540">
        <v>0</v>
      </c>
      <c r="CG540">
        <v>0</v>
      </c>
      <c r="CH540">
        <v>4.5</v>
      </c>
      <c r="CI540">
        <v>0</v>
      </c>
      <c r="CJ540">
        <v>0</v>
      </c>
      <c r="CK540">
        <v>0</v>
      </c>
      <c r="CL540">
        <v>0</v>
      </c>
      <c r="CM540">
        <v>0</v>
      </c>
      <c r="CN540">
        <v>0</v>
      </c>
      <c r="CO540">
        <v>0</v>
      </c>
      <c r="CP540">
        <v>0</v>
      </c>
      <c r="CQ540">
        <v>0</v>
      </c>
      <c r="CR540">
        <v>0</v>
      </c>
      <c r="CS540">
        <v>3</v>
      </c>
      <c r="CT540">
        <v>0</v>
      </c>
      <c r="CU540">
        <v>0</v>
      </c>
      <c r="CV540">
        <v>0</v>
      </c>
      <c r="CW540">
        <v>0</v>
      </c>
      <c r="CX540">
        <v>0</v>
      </c>
      <c r="CY540">
        <v>0</v>
      </c>
      <c r="CZ540">
        <v>0</v>
      </c>
      <c r="DA540">
        <v>0</v>
      </c>
      <c r="DB540">
        <v>0</v>
      </c>
      <c r="DC540">
        <v>0</v>
      </c>
      <c r="DD540">
        <v>0</v>
      </c>
      <c r="DE540">
        <v>0</v>
      </c>
      <c r="DF540">
        <v>0</v>
      </c>
      <c r="DG540">
        <v>0</v>
      </c>
      <c r="DH540">
        <v>0</v>
      </c>
      <c r="DI540">
        <v>0</v>
      </c>
      <c r="DJ540">
        <v>0</v>
      </c>
      <c r="DK540">
        <v>0</v>
      </c>
      <c r="DL540">
        <v>0</v>
      </c>
      <c r="DM540">
        <v>0</v>
      </c>
      <c r="DN540">
        <v>0</v>
      </c>
      <c r="DO540">
        <v>0</v>
      </c>
      <c r="DP540">
        <v>0</v>
      </c>
      <c r="DQ540">
        <v>0</v>
      </c>
      <c r="DR540">
        <v>0</v>
      </c>
      <c r="DS540">
        <v>0</v>
      </c>
      <c r="DT540">
        <v>0</v>
      </c>
      <c r="DU540">
        <v>0</v>
      </c>
      <c r="DV540">
        <v>0</v>
      </c>
      <c r="DW540">
        <v>0</v>
      </c>
      <c r="DX540">
        <v>4</v>
      </c>
      <c r="DY540">
        <v>4</v>
      </c>
      <c r="DZ540">
        <v>0</v>
      </c>
      <c r="EA540">
        <v>0</v>
      </c>
      <c r="EB540">
        <v>0</v>
      </c>
      <c r="EC540">
        <v>0</v>
      </c>
      <c r="ED540">
        <v>0</v>
      </c>
      <c r="EE540">
        <v>0</v>
      </c>
      <c r="EF540">
        <v>0</v>
      </c>
      <c r="EG540">
        <v>0</v>
      </c>
      <c r="EH540">
        <v>0</v>
      </c>
      <c r="EI540">
        <v>0</v>
      </c>
      <c r="EJ540">
        <v>1</v>
      </c>
      <c r="EK540">
        <v>2</v>
      </c>
      <c r="EL540">
        <v>0</v>
      </c>
      <c r="EM540">
        <v>0</v>
      </c>
      <c r="EN540">
        <v>0</v>
      </c>
      <c r="EO540">
        <v>0</v>
      </c>
      <c r="EP540">
        <v>0</v>
      </c>
      <c r="EQ540">
        <v>0</v>
      </c>
      <c r="ER540">
        <v>0</v>
      </c>
      <c r="ES540">
        <v>0</v>
      </c>
      <c r="ET540">
        <v>0</v>
      </c>
      <c r="EU540">
        <v>0</v>
      </c>
      <c r="EV540">
        <v>0</v>
      </c>
      <c r="EW540">
        <v>0</v>
      </c>
      <c r="EX540">
        <v>0</v>
      </c>
      <c r="EY540">
        <v>0</v>
      </c>
      <c r="EZ540">
        <v>0</v>
      </c>
      <c r="FA540">
        <v>0</v>
      </c>
      <c r="FB540">
        <v>0</v>
      </c>
      <c r="FC540">
        <v>0</v>
      </c>
      <c r="FD540">
        <v>0</v>
      </c>
      <c r="FE540">
        <v>0</v>
      </c>
      <c r="FF540">
        <v>43</v>
      </c>
      <c r="FG540">
        <v>0</v>
      </c>
      <c r="FH540">
        <v>36</v>
      </c>
      <c r="FI540">
        <v>0</v>
      </c>
      <c r="FJ540">
        <v>29</v>
      </c>
      <c r="FK540">
        <v>0</v>
      </c>
      <c r="FL540">
        <v>12</v>
      </c>
      <c r="FM540">
        <v>0</v>
      </c>
      <c r="FN540">
        <v>0</v>
      </c>
      <c r="FO540">
        <v>0</v>
      </c>
      <c r="FP540">
        <v>0</v>
      </c>
    </row>
    <row r="541" spans="1:172" x14ac:dyDescent="0.2">
      <c r="A541">
        <v>7988</v>
      </c>
      <c r="B541" t="s">
        <v>892</v>
      </c>
      <c r="C541" t="s">
        <v>90</v>
      </c>
      <c r="D541" t="s">
        <v>631</v>
      </c>
      <c r="E541">
        <v>2006</v>
      </c>
      <c r="F541">
        <v>13</v>
      </c>
      <c r="G541" t="s">
        <v>789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1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0.55000000000000004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0</v>
      </c>
      <c r="BX541">
        <v>0</v>
      </c>
      <c r="BY541">
        <v>0</v>
      </c>
      <c r="BZ541">
        <v>0</v>
      </c>
      <c r="CA541">
        <v>0</v>
      </c>
      <c r="CB541">
        <v>0</v>
      </c>
      <c r="CC541">
        <v>0</v>
      </c>
      <c r="CD541">
        <v>0</v>
      </c>
      <c r="CE541">
        <v>0</v>
      </c>
      <c r="CF541">
        <v>0</v>
      </c>
      <c r="CG541">
        <v>0</v>
      </c>
      <c r="CH541">
        <v>0</v>
      </c>
      <c r="CI541">
        <v>0</v>
      </c>
      <c r="CJ541">
        <v>0</v>
      </c>
      <c r="CK541">
        <v>0</v>
      </c>
      <c r="CL541">
        <v>0</v>
      </c>
      <c r="CM541">
        <v>0</v>
      </c>
      <c r="CN541">
        <v>0</v>
      </c>
      <c r="CO541">
        <v>0</v>
      </c>
      <c r="CP541">
        <v>0</v>
      </c>
      <c r="CQ541">
        <v>0</v>
      </c>
      <c r="CR541">
        <v>0</v>
      </c>
      <c r="CS541">
        <v>0</v>
      </c>
      <c r="CT541">
        <v>0</v>
      </c>
      <c r="CU541">
        <v>0</v>
      </c>
      <c r="CV541">
        <v>0</v>
      </c>
      <c r="CW541">
        <v>0</v>
      </c>
      <c r="CX541">
        <v>0</v>
      </c>
      <c r="CY541">
        <v>0</v>
      </c>
      <c r="CZ541">
        <v>0</v>
      </c>
      <c r="DA541">
        <v>0</v>
      </c>
      <c r="DB541">
        <v>0</v>
      </c>
      <c r="DC541">
        <v>0</v>
      </c>
      <c r="DD541">
        <v>0</v>
      </c>
      <c r="DE541">
        <v>0</v>
      </c>
      <c r="DF541">
        <v>0</v>
      </c>
      <c r="DG541">
        <v>0</v>
      </c>
      <c r="DH541">
        <v>0</v>
      </c>
      <c r="DI541">
        <v>0</v>
      </c>
      <c r="DJ541">
        <v>0</v>
      </c>
      <c r="DK541">
        <v>0</v>
      </c>
      <c r="DL541">
        <v>0</v>
      </c>
      <c r="DM541">
        <v>0</v>
      </c>
      <c r="DN541">
        <v>0</v>
      </c>
      <c r="DO541">
        <v>0</v>
      </c>
      <c r="DP541">
        <v>0</v>
      </c>
      <c r="DQ541">
        <v>0</v>
      </c>
      <c r="DR541">
        <v>0</v>
      </c>
      <c r="DS541">
        <v>0</v>
      </c>
      <c r="DT541">
        <v>0</v>
      </c>
      <c r="DU541">
        <v>0</v>
      </c>
      <c r="DV541">
        <v>0</v>
      </c>
      <c r="DW541">
        <v>0</v>
      </c>
      <c r="DX541">
        <v>0</v>
      </c>
      <c r="DY541">
        <v>0</v>
      </c>
      <c r="DZ541">
        <v>0</v>
      </c>
      <c r="EA541">
        <v>0</v>
      </c>
      <c r="EB541">
        <v>0</v>
      </c>
      <c r="EC541">
        <v>0</v>
      </c>
      <c r="ED541">
        <v>0</v>
      </c>
      <c r="EE541">
        <v>0</v>
      </c>
      <c r="EF541">
        <v>0</v>
      </c>
      <c r="EG541">
        <v>0</v>
      </c>
      <c r="EH541">
        <v>0</v>
      </c>
      <c r="EI541">
        <v>0</v>
      </c>
      <c r="EJ541">
        <v>0</v>
      </c>
      <c r="EK541">
        <v>0.5</v>
      </c>
      <c r="EL541">
        <v>0</v>
      </c>
      <c r="EM541">
        <v>0</v>
      </c>
      <c r="EN541">
        <v>0</v>
      </c>
      <c r="EO541">
        <v>0</v>
      </c>
      <c r="EP541">
        <v>0</v>
      </c>
      <c r="EQ541">
        <v>0</v>
      </c>
      <c r="ER541">
        <v>0</v>
      </c>
      <c r="ES541">
        <v>0</v>
      </c>
      <c r="ET541">
        <v>0</v>
      </c>
      <c r="EU541">
        <v>0</v>
      </c>
      <c r="EV541">
        <v>0</v>
      </c>
      <c r="EW541">
        <v>0</v>
      </c>
      <c r="EX541">
        <v>0</v>
      </c>
      <c r="EY541">
        <v>0</v>
      </c>
      <c r="EZ541">
        <v>0</v>
      </c>
      <c r="FA541">
        <v>0</v>
      </c>
      <c r="FB541">
        <v>0</v>
      </c>
      <c r="FC541">
        <v>0</v>
      </c>
      <c r="FD541">
        <v>0</v>
      </c>
      <c r="FE541">
        <v>560</v>
      </c>
      <c r="FF541">
        <v>0</v>
      </c>
      <c r="FG541">
        <v>332</v>
      </c>
      <c r="FH541">
        <v>0</v>
      </c>
      <c r="FI541">
        <v>294</v>
      </c>
      <c r="FJ541">
        <v>0</v>
      </c>
      <c r="FK541">
        <v>179</v>
      </c>
      <c r="FL541">
        <v>0</v>
      </c>
      <c r="FM541">
        <v>0</v>
      </c>
      <c r="FN541">
        <v>0</v>
      </c>
      <c r="FO541">
        <v>0</v>
      </c>
      <c r="FP541">
        <v>0</v>
      </c>
    </row>
    <row r="542" spans="1:172" x14ac:dyDescent="0.2">
      <c r="A542">
        <v>8007</v>
      </c>
      <c r="B542" t="s">
        <v>976</v>
      </c>
      <c r="C542" t="s">
        <v>40</v>
      </c>
      <c r="D542" t="s">
        <v>631</v>
      </c>
      <c r="E542">
        <v>1969</v>
      </c>
      <c r="F542">
        <v>50</v>
      </c>
      <c r="G542" t="s">
        <v>779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0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0</v>
      </c>
      <c r="BX542">
        <v>0</v>
      </c>
      <c r="BY542">
        <v>0</v>
      </c>
      <c r="BZ542">
        <v>0</v>
      </c>
      <c r="CA542">
        <v>0</v>
      </c>
      <c r="CB542">
        <v>0</v>
      </c>
      <c r="CC542">
        <v>0</v>
      </c>
      <c r="CD542">
        <v>0</v>
      </c>
      <c r="CE542">
        <v>0</v>
      </c>
      <c r="CF542">
        <v>0</v>
      </c>
      <c r="CG542">
        <v>0</v>
      </c>
      <c r="CH542">
        <v>0</v>
      </c>
      <c r="CI542">
        <v>0</v>
      </c>
      <c r="CJ542">
        <v>0</v>
      </c>
      <c r="CK542">
        <v>0</v>
      </c>
      <c r="CL542">
        <v>0</v>
      </c>
      <c r="CM542">
        <v>0</v>
      </c>
      <c r="CN542">
        <v>0</v>
      </c>
      <c r="CO542">
        <v>0</v>
      </c>
      <c r="CP542">
        <v>0</v>
      </c>
      <c r="CQ542">
        <v>0</v>
      </c>
      <c r="CR542">
        <v>0</v>
      </c>
      <c r="CS542">
        <v>0</v>
      </c>
      <c r="CT542">
        <v>0</v>
      </c>
      <c r="CU542">
        <v>0</v>
      </c>
      <c r="CV542">
        <v>0</v>
      </c>
      <c r="CW542">
        <v>0</v>
      </c>
      <c r="CX542">
        <v>0</v>
      </c>
      <c r="CY542">
        <v>0</v>
      </c>
      <c r="CZ542">
        <v>0</v>
      </c>
      <c r="DA542">
        <v>0</v>
      </c>
      <c r="DB542">
        <v>0</v>
      </c>
      <c r="DC542">
        <v>0</v>
      </c>
      <c r="DD542">
        <v>0</v>
      </c>
      <c r="DE542">
        <v>0</v>
      </c>
      <c r="DF542">
        <v>0</v>
      </c>
      <c r="DG542">
        <v>0</v>
      </c>
      <c r="DH542">
        <v>0</v>
      </c>
      <c r="DI542">
        <v>0</v>
      </c>
      <c r="DJ542">
        <v>0</v>
      </c>
      <c r="DK542">
        <v>0</v>
      </c>
      <c r="DL542">
        <v>0</v>
      </c>
      <c r="DM542">
        <v>0</v>
      </c>
      <c r="DN542">
        <v>0</v>
      </c>
      <c r="DO542">
        <v>0</v>
      </c>
      <c r="DP542">
        <v>0</v>
      </c>
      <c r="DQ542">
        <v>0</v>
      </c>
      <c r="DR542">
        <v>0</v>
      </c>
      <c r="DS542">
        <v>0</v>
      </c>
      <c r="DT542">
        <v>0</v>
      </c>
      <c r="DU542">
        <v>0</v>
      </c>
      <c r="DV542">
        <v>0</v>
      </c>
      <c r="DW542">
        <v>0</v>
      </c>
      <c r="DX542">
        <v>0</v>
      </c>
      <c r="DY542">
        <v>0</v>
      </c>
      <c r="DZ542">
        <v>0</v>
      </c>
      <c r="EA542">
        <v>0</v>
      </c>
      <c r="EB542">
        <v>0</v>
      </c>
      <c r="EC542">
        <v>1</v>
      </c>
      <c r="ED542">
        <v>0</v>
      </c>
      <c r="EE542">
        <v>0</v>
      </c>
      <c r="EF542">
        <v>0</v>
      </c>
      <c r="EG542">
        <v>0</v>
      </c>
      <c r="EH542">
        <v>0</v>
      </c>
      <c r="EI542">
        <v>0</v>
      </c>
      <c r="EJ542">
        <v>0</v>
      </c>
      <c r="EK542">
        <v>0</v>
      </c>
      <c r="EL542">
        <v>0</v>
      </c>
      <c r="EM542">
        <v>0</v>
      </c>
      <c r="EN542">
        <v>0</v>
      </c>
      <c r="EO542">
        <v>0</v>
      </c>
      <c r="EP542">
        <v>0</v>
      </c>
      <c r="EQ542">
        <v>0</v>
      </c>
      <c r="ER542">
        <v>0</v>
      </c>
      <c r="ES542">
        <v>0</v>
      </c>
      <c r="ET542">
        <v>0</v>
      </c>
      <c r="EU542">
        <v>0</v>
      </c>
      <c r="EV542">
        <v>0</v>
      </c>
      <c r="EW542">
        <v>0</v>
      </c>
      <c r="EX542">
        <v>0</v>
      </c>
      <c r="EY542">
        <v>0</v>
      </c>
      <c r="EZ542">
        <v>0</v>
      </c>
      <c r="FA542">
        <v>0</v>
      </c>
      <c r="FB542">
        <v>134</v>
      </c>
      <c r="FC542">
        <v>0</v>
      </c>
      <c r="FD542">
        <v>0</v>
      </c>
      <c r="FE542">
        <v>0</v>
      </c>
      <c r="FF542">
        <v>0</v>
      </c>
      <c r="FG542">
        <v>0</v>
      </c>
      <c r="FH542">
        <v>0</v>
      </c>
      <c r="FI542">
        <v>0</v>
      </c>
      <c r="FJ542">
        <v>0</v>
      </c>
      <c r="FK542">
        <v>0</v>
      </c>
      <c r="FL542">
        <v>0</v>
      </c>
      <c r="FM542">
        <v>0</v>
      </c>
      <c r="FN542">
        <v>0</v>
      </c>
      <c r="FO542">
        <v>0</v>
      </c>
      <c r="FP542">
        <v>0</v>
      </c>
    </row>
    <row r="543" spans="1:172" x14ac:dyDescent="0.2">
      <c r="A543">
        <v>8013</v>
      </c>
      <c r="B543" t="s">
        <v>462</v>
      </c>
      <c r="C543" t="s">
        <v>76</v>
      </c>
      <c r="D543" t="s">
        <v>631</v>
      </c>
      <c r="E543">
        <v>2007</v>
      </c>
      <c r="F543">
        <v>12</v>
      </c>
      <c r="G543" t="s">
        <v>791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8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8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5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8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5</v>
      </c>
      <c r="BR543">
        <v>0</v>
      </c>
      <c r="BS543">
        <v>0</v>
      </c>
      <c r="BT543">
        <v>0</v>
      </c>
      <c r="BU543">
        <v>0</v>
      </c>
      <c r="BV543">
        <v>6</v>
      </c>
      <c r="BW543">
        <v>0</v>
      </c>
      <c r="BX543">
        <v>0</v>
      </c>
      <c r="BY543">
        <v>0</v>
      </c>
      <c r="BZ543">
        <v>0</v>
      </c>
      <c r="CA543">
        <v>0</v>
      </c>
      <c r="CB543">
        <v>0</v>
      </c>
      <c r="CC543">
        <v>0</v>
      </c>
      <c r="CD543">
        <v>0</v>
      </c>
      <c r="CE543">
        <v>0</v>
      </c>
      <c r="CF543">
        <v>0</v>
      </c>
      <c r="CG543">
        <v>0</v>
      </c>
      <c r="CH543">
        <v>0</v>
      </c>
      <c r="CI543">
        <v>5</v>
      </c>
      <c r="CJ543">
        <v>0</v>
      </c>
      <c r="CK543">
        <v>0</v>
      </c>
      <c r="CL543">
        <v>0</v>
      </c>
      <c r="CM543">
        <v>0</v>
      </c>
      <c r="CN543">
        <v>0</v>
      </c>
      <c r="CO543">
        <v>0</v>
      </c>
      <c r="CP543">
        <v>0</v>
      </c>
      <c r="CQ543">
        <v>0</v>
      </c>
      <c r="CR543">
        <v>0</v>
      </c>
      <c r="CS543">
        <v>3</v>
      </c>
      <c r="CT543">
        <v>0</v>
      </c>
      <c r="CU543">
        <v>0</v>
      </c>
      <c r="CV543">
        <v>0</v>
      </c>
      <c r="CW543">
        <v>0</v>
      </c>
      <c r="CX543">
        <v>0</v>
      </c>
      <c r="CY543">
        <v>0</v>
      </c>
      <c r="CZ543">
        <v>0</v>
      </c>
      <c r="DA543">
        <v>0</v>
      </c>
      <c r="DB543">
        <v>0</v>
      </c>
      <c r="DC543">
        <v>16</v>
      </c>
      <c r="DD543">
        <v>0</v>
      </c>
      <c r="DE543">
        <v>0</v>
      </c>
      <c r="DF543">
        <v>0</v>
      </c>
      <c r="DG543">
        <v>0</v>
      </c>
      <c r="DH543">
        <v>0</v>
      </c>
      <c r="DI543">
        <v>0</v>
      </c>
      <c r="DJ543">
        <v>0</v>
      </c>
      <c r="DK543">
        <v>0</v>
      </c>
      <c r="DL543">
        <v>0</v>
      </c>
      <c r="DM543">
        <v>0</v>
      </c>
      <c r="DN543">
        <v>0</v>
      </c>
      <c r="DO543">
        <v>0</v>
      </c>
      <c r="DP543">
        <v>0</v>
      </c>
      <c r="DQ543">
        <v>0</v>
      </c>
      <c r="DR543">
        <v>0</v>
      </c>
      <c r="DS543">
        <v>0</v>
      </c>
      <c r="DT543">
        <v>0</v>
      </c>
      <c r="DU543">
        <v>0</v>
      </c>
      <c r="DV543">
        <v>0</v>
      </c>
      <c r="DW543">
        <v>0</v>
      </c>
      <c r="DX543">
        <v>0</v>
      </c>
      <c r="DY543">
        <v>8</v>
      </c>
      <c r="DZ543">
        <v>0</v>
      </c>
      <c r="EA543">
        <v>0</v>
      </c>
      <c r="EB543">
        <v>0</v>
      </c>
      <c r="EC543">
        <v>0</v>
      </c>
      <c r="ED543">
        <v>0</v>
      </c>
      <c r="EE543">
        <v>0</v>
      </c>
      <c r="EF543">
        <v>0</v>
      </c>
      <c r="EG543">
        <v>0</v>
      </c>
      <c r="EH543">
        <v>0</v>
      </c>
      <c r="EI543">
        <v>0</v>
      </c>
      <c r="EJ543">
        <v>0</v>
      </c>
      <c r="EK543">
        <v>2</v>
      </c>
      <c r="EL543">
        <v>0</v>
      </c>
      <c r="EM543">
        <v>0</v>
      </c>
      <c r="EN543">
        <v>0</v>
      </c>
      <c r="EO543">
        <v>0</v>
      </c>
      <c r="EP543">
        <v>0</v>
      </c>
      <c r="EQ543">
        <v>0</v>
      </c>
      <c r="ER543">
        <v>0</v>
      </c>
      <c r="ES543">
        <v>0</v>
      </c>
      <c r="ET543">
        <v>0</v>
      </c>
      <c r="EU543">
        <v>0</v>
      </c>
      <c r="EV543">
        <v>0</v>
      </c>
      <c r="EW543">
        <v>0</v>
      </c>
      <c r="EX543">
        <v>0</v>
      </c>
      <c r="EY543">
        <v>0</v>
      </c>
      <c r="EZ543">
        <v>0</v>
      </c>
      <c r="FA543">
        <v>0</v>
      </c>
      <c r="FB543">
        <v>0</v>
      </c>
      <c r="FC543">
        <v>0</v>
      </c>
      <c r="FD543">
        <v>0</v>
      </c>
      <c r="FE543">
        <v>232</v>
      </c>
      <c r="FF543">
        <v>0</v>
      </c>
      <c r="FG543">
        <v>80</v>
      </c>
      <c r="FH543">
        <v>0</v>
      </c>
      <c r="FI543">
        <v>56</v>
      </c>
      <c r="FJ543">
        <v>0</v>
      </c>
      <c r="FK543">
        <v>21</v>
      </c>
      <c r="FL543">
        <v>0</v>
      </c>
      <c r="FM543">
        <v>4</v>
      </c>
      <c r="FN543">
        <v>0</v>
      </c>
      <c r="FO543">
        <v>0</v>
      </c>
      <c r="FP543">
        <v>0</v>
      </c>
    </row>
    <row r="544" spans="1:172" x14ac:dyDescent="0.2">
      <c r="A544">
        <v>8020</v>
      </c>
      <c r="B544" t="s">
        <v>463</v>
      </c>
      <c r="C544" t="s">
        <v>56</v>
      </c>
      <c r="D544" t="s">
        <v>631</v>
      </c>
      <c r="E544">
        <v>1999</v>
      </c>
      <c r="F544">
        <v>20</v>
      </c>
      <c r="G544" t="s">
        <v>776</v>
      </c>
      <c r="H544">
        <v>0</v>
      </c>
      <c r="I544">
        <v>0</v>
      </c>
      <c r="J544">
        <v>63.8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BX544">
        <v>0</v>
      </c>
      <c r="BY544">
        <v>0</v>
      </c>
      <c r="BZ544">
        <v>0</v>
      </c>
      <c r="CA544">
        <v>0</v>
      </c>
      <c r="CB544">
        <v>0</v>
      </c>
      <c r="CC544">
        <v>0</v>
      </c>
      <c r="CD544">
        <v>0</v>
      </c>
      <c r="CE544">
        <v>0</v>
      </c>
      <c r="CF544">
        <v>0</v>
      </c>
      <c r="CG544">
        <v>0</v>
      </c>
      <c r="CH544">
        <v>0</v>
      </c>
      <c r="CI544">
        <v>0</v>
      </c>
      <c r="CJ544">
        <v>0</v>
      </c>
      <c r="CK544">
        <v>0</v>
      </c>
      <c r="CL544">
        <v>0</v>
      </c>
      <c r="CM544">
        <v>0</v>
      </c>
      <c r="CN544">
        <v>0</v>
      </c>
      <c r="CO544">
        <v>0</v>
      </c>
      <c r="CP544">
        <v>0</v>
      </c>
      <c r="CQ544">
        <v>0</v>
      </c>
      <c r="CR544">
        <v>0</v>
      </c>
      <c r="CS544">
        <v>0</v>
      </c>
      <c r="CT544">
        <v>0</v>
      </c>
      <c r="CU544">
        <v>0</v>
      </c>
      <c r="CV544">
        <v>0</v>
      </c>
      <c r="CW544">
        <v>0</v>
      </c>
      <c r="CX544">
        <v>0</v>
      </c>
      <c r="CY544">
        <v>0</v>
      </c>
      <c r="CZ544">
        <v>0</v>
      </c>
      <c r="DA544">
        <v>0</v>
      </c>
      <c r="DB544">
        <v>0</v>
      </c>
      <c r="DC544">
        <v>0</v>
      </c>
      <c r="DD544">
        <v>0</v>
      </c>
      <c r="DE544">
        <v>0</v>
      </c>
      <c r="DF544">
        <v>0</v>
      </c>
      <c r="DG544">
        <v>0</v>
      </c>
      <c r="DH544">
        <v>0</v>
      </c>
      <c r="DI544">
        <v>0</v>
      </c>
      <c r="DJ544">
        <v>0</v>
      </c>
      <c r="DK544">
        <v>0</v>
      </c>
      <c r="DL544">
        <v>0</v>
      </c>
      <c r="DM544">
        <v>0</v>
      </c>
      <c r="DN544">
        <v>0</v>
      </c>
      <c r="DO544">
        <v>0</v>
      </c>
      <c r="DP544">
        <v>0</v>
      </c>
      <c r="DQ544">
        <v>0</v>
      </c>
      <c r="DR544">
        <v>0</v>
      </c>
      <c r="DS544">
        <v>0</v>
      </c>
      <c r="DT544">
        <v>0</v>
      </c>
      <c r="DU544">
        <v>0</v>
      </c>
      <c r="DV544">
        <v>0</v>
      </c>
      <c r="DW544">
        <v>0</v>
      </c>
      <c r="DX544">
        <v>0</v>
      </c>
      <c r="DY544">
        <v>0</v>
      </c>
      <c r="DZ544">
        <v>0</v>
      </c>
      <c r="EA544">
        <v>0</v>
      </c>
      <c r="EB544">
        <v>0</v>
      </c>
      <c r="EC544">
        <v>0</v>
      </c>
      <c r="ED544">
        <v>0</v>
      </c>
      <c r="EE544">
        <v>0</v>
      </c>
      <c r="EF544">
        <v>0</v>
      </c>
      <c r="EG544">
        <v>0</v>
      </c>
      <c r="EH544">
        <v>0</v>
      </c>
      <c r="EI544">
        <v>0</v>
      </c>
      <c r="EJ544">
        <v>0</v>
      </c>
      <c r="EK544">
        <v>0</v>
      </c>
      <c r="EL544">
        <v>0</v>
      </c>
      <c r="EM544">
        <v>0</v>
      </c>
      <c r="EN544">
        <v>0</v>
      </c>
      <c r="EO544">
        <v>0</v>
      </c>
      <c r="EP544">
        <v>0</v>
      </c>
      <c r="EQ544">
        <v>0</v>
      </c>
      <c r="ER544">
        <v>0</v>
      </c>
      <c r="ES544">
        <v>0</v>
      </c>
      <c r="ET544">
        <v>0</v>
      </c>
      <c r="EU544">
        <v>0</v>
      </c>
      <c r="EV544">
        <v>0</v>
      </c>
      <c r="EW544">
        <v>0</v>
      </c>
      <c r="EX544">
        <v>0</v>
      </c>
      <c r="EY544">
        <v>0</v>
      </c>
      <c r="EZ544">
        <v>0</v>
      </c>
      <c r="FA544">
        <v>0</v>
      </c>
      <c r="FB544">
        <v>0</v>
      </c>
      <c r="FC544">
        <v>0</v>
      </c>
      <c r="FD544">
        <v>0</v>
      </c>
      <c r="FE544">
        <v>455</v>
      </c>
      <c r="FF544">
        <v>0</v>
      </c>
      <c r="FG544">
        <v>0</v>
      </c>
      <c r="FH544">
        <v>0</v>
      </c>
      <c r="FI544">
        <v>0</v>
      </c>
      <c r="FJ544">
        <v>0</v>
      </c>
      <c r="FK544">
        <v>0</v>
      </c>
      <c r="FL544">
        <v>0</v>
      </c>
      <c r="FM544">
        <v>0</v>
      </c>
      <c r="FN544">
        <v>0</v>
      </c>
      <c r="FO544">
        <v>0</v>
      </c>
      <c r="FP544">
        <v>0</v>
      </c>
    </row>
    <row r="545" spans="1:172" x14ac:dyDescent="0.2">
      <c r="A545">
        <v>8045</v>
      </c>
      <c r="B545" t="s">
        <v>716</v>
      </c>
      <c r="C545" t="s">
        <v>63</v>
      </c>
      <c r="D545" t="s">
        <v>632</v>
      </c>
      <c r="E545">
        <v>1976</v>
      </c>
      <c r="F545">
        <v>43</v>
      </c>
      <c r="G545" t="s">
        <v>780</v>
      </c>
      <c r="H545">
        <v>0</v>
      </c>
      <c r="I545">
        <v>2874</v>
      </c>
      <c r="J545">
        <v>7758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0</v>
      </c>
      <c r="BX545">
        <v>0</v>
      </c>
      <c r="BY545">
        <v>0</v>
      </c>
      <c r="BZ545">
        <v>0</v>
      </c>
      <c r="CA545">
        <v>0</v>
      </c>
      <c r="CB545">
        <v>0</v>
      </c>
      <c r="CC545">
        <v>0</v>
      </c>
      <c r="CD545">
        <v>0</v>
      </c>
      <c r="CE545">
        <v>0</v>
      </c>
      <c r="CF545">
        <v>0</v>
      </c>
      <c r="CG545">
        <v>0</v>
      </c>
      <c r="CH545">
        <v>0</v>
      </c>
      <c r="CI545">
        <v>0</v>
      </c>
      <c r="CJ545">
        <v>0</v>
      </c>
      <c r="CK545">
        <v>0</v>
      </c>
      <c r="CL545">
        <v>0</v>
      </c>
      <c r="CM545">
        <v>0</v>
      </c>
      <c r="CN545">
        <v>0</v>
      </c>
      <c r="CO545">
        <v>0</v>
      </c>
      <c r="CP545">
        <v>0</v>
      </c>
      <c r="CQ545">
        <v>0</v>
      </c>
      <c r="CR545">
        <v>0</v>
      </c>
      <c r="CS545">
        <v>0</v>
      </c>
      <c r="CT545">
        <v>0</v>
      </c>
      <c r="CU545">
        <v>0</v>
      </c>
      <c r="CV545">
        <v>0</v>
      </c>
      <c r="CW545">
        <v>0</v>
      </c>
      <c r="CX545">
        <v>0</v>
      </c>
      <c r="CY545">
        <v>0</v>
      </c>
      <c r="CZ545">
        <v>0</v>
      </c>
      <c r="DA545">
        <v>0</v>
      </c>
      <c r="DB545">
        <v>0</v>
      </c>
      <c r="DC545">
        <v>0</v>
      </c>
      <c r="DD545">
        <v>0</v>
      </c>
      <c r="DE545">
        <v>0</v>
      </c>
      <c r="DF545">
        <v>0</v>
      </c>
      <c r="DG545">
        <v>0</v>
      </c>
      <c r="DH545">
        <v>0</v>
      </c>
      <c r="DI545">
        <v>0</v>
      </c>
      <c r="DJ545">
        <v>0</v>
      </c>
      <c r="DK545">
        <v>0</v>
      </c>
      <c r="DL545">
        <v>0</v>
      </c>
      <c r="DM545">
        <v>0</v>
      </c>
      <c r="DN545">
        <v>0</v>
      </c>
      <c r="DO545">
        <v>0</v>
      </c>
      <c r="DP545">
        <v>0</v>
      </c>
      <c r="DQ545">
        <v>0</v>
      </c>
      <c r="DR545">
        <v>0</v>
      </c>
      <c r="DS545">
        <v>0</v>
      </c>
      <c r="DT545">
        <v>0</v>
      </c>
      <c r="DU545">
        <v>0</v>
      </c>
      <c r="DV545">
        <v>0</v>
      </c>
      <c r="DW545">
        <v>0</v>
      </c>
      <c r="DX545">
        <v>0</v>
      </c>
      <c r="DY545">
        <v>0</v>
      </c>
      <c r="DZ545">
        <v>0</v>
      </c>
      <c r="EA545">
        <v>0</v>
      </c>
      <c r="EB545">
        <v>0</v>
      </c>
      <c r="EC545">
        <v>0</v>
      </c>
      <c r="ED545">
        <v>0</v>
      </c>
      <c r="EE545">
        <v>0</v>
      </c>
      <c r="EF545">
        <v>0</v>
      </c>
      <c r="EG545">
        <v>0</v>
      </c>
      <c r="EH545">
        <v>0</v>
      </c>
      <c r="EI545">
        <v>0</v>
      </c>
      <c r="EJ545">
        <v>0</v>
      </c>
      <c r="EK545">
        <v>0</v>
      </c>
      <c r="EL545">
        <v>0</v>
      </c>
      <c r="EM545">
        <v>0</v>
      </c>
      <c r="EN545">
        <v>0</v>
      </c>
      <c r="EO545">
        <v>0</v>
      </c>
      <c r="EP545">
        <v>0</v>
      </c>
      <c r="EQ545">
        <v>0</v>
      </c>
      <c r="ER545">
        <v>0</v>
      </c>
      <c r="ES545">
        <v>0</v>
      </c>
      <c r="ET545">
        <v>0</v>
      </c>
      <c r="EU545">
        <v>0</v>
      </c>
      <c r="EV545">
        <v>0</v>
      </c>
      <c r="EW545">
        <v>0</v>
      </c>
      <c r="EX545">
        <v>0</v>
      </c>
      <c r="EY545">
        <v>0</v>
      </c>
      <c r="EZ545">
        <v>0</v>
      </c>
      <c r="FA545">
        <v>0</v>
      </c>
      <c r="FB545">
        <v>0</v>
      </c>
      <c r="FC545">
        <v>0</v>
      </c>
      <c r="FD545">
        <v>0</v>
      </c>
      <c r="FE545">
        <v>0</v>
      </c>
      <c r="FF545">
        <v>8</v>
      </c>
      <c r="FG545">
        <v>0</v>
      </c>
      <c r="FH545">
        <v>0</v>
      </c>
      <c r="FI545">
        <v>0</v>
      </c>
      <c r="FJ545">
        <v>0</v>
      </c>
      <c r="FK545">
        <v>0</v>
      </c>
      <c r="FL545">
        <v>0</v>
      </c>
      <c r="FM545">
        <v>0</v>
      </c>
      <c r="FN545">
        <v>0</v>
      </c>
      <c r="FO545">
        <v>0</v>
      </c>
      <c r="FP545">
        <v>0</v>
      </c>
    </row>
    <row r="546" spans="1:172" x14ac:dyDescent="0.2">
      <c r="A546">
        <v>8050</v>
      </c>
      <c r="B546" t="s">
        <v>464</v>
      </c>
      <c r="C546" t="s">
        <v>85</v>
      </c>
      <c r="D546" t="s">
        <v>631</v>
      </c>
      <c r="E546">
        <v>2006</v>
      </c>
      <c r="F546">
        <v>13</v>
      </c>
      <c r="G546" t="s">
        <v>789</v>
      </c>
      <c r="H546">
        <v>0</v>
      </c>
      <c r="I546">
        <v>94.5</v>
      </c>
      <c r="J546">
        <v>255</v>
      </c>
      <c r="K546">
        <v>0</v>
      </c>
      <c r="L546">
        <v>0</v>
      </c>
      <c r="M546">
        <v>0</v>
      </c>
      <c r="N546">
        <v>16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12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8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5</v>
      </c>
      <c r="AW546">
        <v>5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8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0</v>
      </c>
      <c r="BP546">
        <v>5</v>
      </c>
      <c r="BQ546">
        <v>5</v>
      </c>
      <c r="BR546">
        <v>0</v>
      </c>
      <c r="BS546">
        <v>0</v>
      </c>
      <c r="BT546">
        <v>0</v>
      </c>
      <c r="BU546">
        <v>10</v>
      </c>
      <c r="BV546">
        <v>12</v>
      </c>
      <c r="BW546">
        <v>0</v>
      </c>
      <c r="BX546">
        <v>0</v>
      </c>
      <c r="BY546">
        <v>0</v>
      </c>
      <c r="BZ546">
        <v>0</v>
      </c>
      <c r="CA546">
        <v>0</v>
      </c>
      <c r="CB546">
        <v>0</v>
      </c>
      <c r="CC546">
        <v>6</v>
      </c>
      <c r="CD546">
        <v>0</v>
      </c>
      <c r="CE546">
        <v>0</v>
      </c>
      <c r="CF546">
        <v>0</v>
      </c>
      <c r="CG546">
        <v>0</v>
      </c>
      <c r="CH546">
        <v>8.5</v>
      </c>
      <c r="CI546">
        <v>0</v>
      </c>
      <c r="CJ546">
        <v>0</v>
      </c>
      <c r="CK546">
        <v>0</v>
      </c>
      <c r="CL546">
        <v>0</v>
      </c>
      <c r="CM546">
        <v>0</v>
      </c>
      <c r="CN546">
        <v>0</v>
      </c>
      <c r="CO546">
        <v>0</v>
      </c>
      <c r="CP546">
        <v>0</v>
      </c>
      <c r="CQ546">
        <v>0</v>
      </c>
      <c r="CR546">
        <v>0</v>
      </c>
      <c r="CS546">
        <v>5</v>
      </c>
      <c r="CT546">
        <v>0</v>
      </c>
      <c r="CU546">
        <v>0</v>
      </c>
      <c r="CV546">
        <v>0</v>
      </c>
      <c r="CW546">
        <v>0</v>
      </c>
      <c r="CX546">
        <v>0</v>
      </c>
      <c r="CY546">
        <v>0</v>
      </c>
      <c r="CZ546">
        <v>0</v>
      </c>
      <c r="DA546">
        <v>0</v>
      </c>
      <c r="DB546">
        <v>0</v>
      </c>
      <c r="DC546">
        <v>0</v>
      </c>
      <c r="DD546">
        <v>0</v>
      </c>
      <c r="DE546">
        <v>0</v>
      </c>
      <c r="DF546">
        <v>0</v>
      </c>
      <c r="DG546">
        <v>0</v>
      </c>
      <c r="DH546">
        <v>0</v>
      </c>
      <c r="DI546">
        <v>0</v>
      </c>
      <c r="DJ546">
        <v>0</v>
      </c>
      <c r="DK546">
        <v>0</v>
      </c>
      <c r="DL546">
        <v>0</v>
      </c>
      <c r="DM546">
        <v>0</v>
      </c>
      <c r="DN546">
        <v>0</v>
      </c>
      <c r="DO546">
        <v>0</v>
      </c>
      <c r="DP546">
        <v>0</v>
      </c>
      <c r="DQ546">
        <v>0</v>
      </c>
      <c r="DR546">
        <v>0</v>
      </c>
      <c r="DS546">
        <v>0</v>
      </c>
      <c r="DT546">
        <v>0</v>
      </c>
      <c r="DU546">
        <v>0</v>
      </c>
      <c r="DV546">
        <v>0</v>
      </c>
      <c r="DW546">
        <v>0</v>
      </c>
      <c r="DX546">
        <v>2</v>
      </c>
      <c r="DY546">
        <v>12</v>
      </c>
      <c r="DZ546">
        <v>0</v>
      </c>
      <c r="EA546">
        <v>0</v>
      </c>
      <c r="EB546">
        <v>0</v>
      </c>
      <c r="EC546">
        <v>0</v>
      </c>
      <c r="ED546">
        <v>0</v>
      </c>
      <c r="EE546">
        <v>0</v>
      </c>
      <c r="EF546">
        <v>0</v>
      </c>
      <c r="EG546">
        <v>0</v>
      </c>
      <c r="EH546">
        <v>0</v>
      </c>
      <c r="EI546">
        <v>0</v>
      </c>
      <c r="EJ546">
        <v>1</v>
      </c>
      <c r="EK546">
        <v>2</v>
      </c>
      <c r="EL546">
        <v>0</v>
      </c>
      <c r="EM546">
        <v>0</v>
      </c>
      <c r="EN546">
        <v>0</v>
      </c>
      <c r="EO546">
        <v>0</v>
      </c>
      <c r="EP546">
        <v>0</v>
      </c>
      <c r="EQ546">
        <v>0</v>
      </c>
      <c r="ER546">
        <v>0</v>
      </c>
      <c r="ES546">
        <v>0</v>
      </c>
      <c r="ET546">
        <v>0</v>
      </c>
      <c r="EU546">
        <v>0</v>
      </c>
      <c r="EV546">
        <v>0</v>
      </c>
      <c r="EW546">
        <v>0</v>
      </c>
      <c r="EX546">
        <v>0</v>
      </c>
      <c r="EY546">
        <v>0</v>
      </c>
      <c r="EZ546">
        <v>0</v>
      </c>
      <c r="FA546">
        <v>0</v>
      </c>
      <c r="FB546">
        <v>0</v>
      </c>
      <c r="FC546">
        <v>0</v>
      </c>
      <c r="FD546">
        <v>0</v>
      </c>
      <c r="FE546">
        <v>85</v>
      </c>
      <c r="FF546">
        <v>0</v>
      </c>
      <c r="FG546">
        <v>34</v>
      </c>
      <c r="FH546">
        <v>0</v>
      </c>
      <c r="FI546">
        <v>18</v>
      </c>
      <c r="FJ546">
        <v>0</v>
      </c>
      <c r="FK546">
        <v>3</v>
      </c>
      <c r="FL546">
        <v>0</v>
      </c>
      <c r="FM546">
        <v>0</v>
      </c>
      <c r="FN546">
        <v>0</v>
      </c>
      <c r="FO546">
        <v>0</v>
      </c>
      <c r="FP546">
        <v>0</v>
      </c>
    </row>
    <row r="547" spans="1:172" x14ac:dyDescent="0.2">
      <c r="A547">
        <v>8065</v>
      </c>
      <c r="B547" t="s">
        <v>651</v>
      </c>
      <c r="C547" t="s">
        <v>60</v>
      </c>
      <c r="D547" t="s">
        <v>632</v>
      </c>
      <c r="E547">
        <v>2007</v>
      </c>
      <c r="F547">
        <v>12</v>
      </c>
      <c r="G547" t="s">
        <v>791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6.3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5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0</v>
      </c>
      <c r="BX547">
        <v>0</v>
      </c>
      <c r="BY547">
        <v>0</v>
      </c>
      <c r="BZ547">
        <v>0</v>
      </c>
      <c r="CA547">
        <v>0</v>
      </c>
      <c r="CB547">
        <v>0</v>
      </c>
      <c r="CC547">
        <v>0</v>
      </c>
      <c r="CD547">
        <v>0</v>
      </c>
      <c r="CE547">
        <v>0</v>
      </c>
      <c r="CF547">
        <v>0</v>
      </c>
      <c r="CG547">
        <v>0</v>
      </c>
      <c r="CH547">
        <v>0</v>
      </c>
      <c r="CI547">
        <v>0</v>
      </c>
      <c r="CJ547">
        <v>0</v>
      </c>
      <c r="CK547">
        <v>0</v>
      </c>
      <c r="CL547">
        <v>0</v>
      </c>
      <c r="CM547">
        <v>0</v>
      </c>
      <c r="CN547">
        <v>0</v>
      </c>
      <c r="CO547">
        <v>0</v>
      </c>
      <c r="CP547">
        <v>0</v>
      </c>
      <c r="CQ547">
        <v>0</v>
      </c>
      <c r="CR547">
        <v>0</v>
      </c>
      <c r="CS547">
        <v>0</v>
      </c>
      <c r="CT547">
        <v>0</v>
      </c>
      <c r="CU547">
        <v>0</v>
      </c>
      <c r="CV547">
        <v>0</v>
      </c>
      <c r="CW547">
        <v>0</v>
      </c>
      <c r="CX547">
        <v>0</v>
      </c>
      <c r="CY547">
        <v>0</v>
      </c>
      <c r="CZ547">
        <v>0</v>
      </c>
      <c r="DA547">
        <v>0</v>
      </c>
      <c r="DB547">
        <v>0</v>
      </c>
      <c r="DC547">
        <v>0</v>
      </c>
      <c r="DD547">
        <v>0</v>
      </c>
      <c r="DE547">
        <v>0</v>
      </c>
      <c r="DF547">
        <v>0</v>
      </c>
      <c r="DG547">
        <v>0</v>
      </c>
      <c r="DH547">
        <v>0</v>
      </c>
      <c r="DI547">
        <v>0</v>
      </c>
      <c r="DJ547">
        <v>0</v>
      </c>
      <c r="DK547">
        <v>0</v>
      </c>
      <c r="DL547">
        <v>0</v>
      </c>
      <c r="DM547">
        <v>0</v>
      </c>
      <c r="DN547">
        <v>0</v>
      </c>
      <c r="DO547">
        <v>0</v>
      </c>
      <c r="DP547">
        <v>0</v>
      </c>
      <c r="DQ547">
        <v>0</v>
      </c>
      <c r="DR547">
        <v>0</v>
      </c>
      <c r="DS547">
        <v>0</v>
      </c>
      <c r="DT547">
        <v>0</v>
      </c>
      <c r="DU547">
        <v>0</v>
      </c>
      <c r="DV547">
        <v>0</v>
      </c>
      <c r="DW547">
        <v>0</v>
      </c>
      <c r="DX547">
        <v>0</v>
      </c>
      <c r="DY547">
        <v>4</v>
      </c>
      <c r="DZ547">
        <v>0</v>
      </c>
      <c r="EA547">
        <v>0</v>
      </c>
      <c r="EB547">
        <v>0</v>
      </c>
      <c r="EC547">
        <v>0</v>
      </c>
      <c r="ED547">
        <v>0</v>
      </c>
      <c r="EE547">
        <v>0</v>
      </c>
      <c r="EF547">
        <v>0</v>
      </c>
      <c r="EG547">
        <v>0</v>
      </c>
      <c r="EH547">
        <v>0</v>
      </c>
      <c r="EI547">
        <v>0</v>
      </c>
      <c r="EJ547">
        <v>0</v>
      </c>
      <c r="EK547">
        <v>0.5</v>
      </c>
      <c r="EL547">
        <v>0</v>
      </c>
      <c r="EM547">
        <v>0</v>
      </c>
      <c r="EN547">
        <v>0</v>
      </c>
      <c r="EO547">
        <v>0</v>
      </c>
      <c r="EP547">
        <v>0</v>
      </c>
      <c r="EQ547">
        <v>0</v>
      </c>
      <c r="ER547">
        <v>0</v>
      </c>
      <c r="ES547">
        <v>0</v>
      </c>
      <c r="ET547">
        <v>0</v>
      </c>
      <c r="EU547">
        <v>0</v>
      </c>
      <c r="EV547">
        <v>0</v>
      </c>
      <c r="EW547">
        <v>0</v>
      </c>
      <c r="EX547">
        <v>0</v>
      </c>
      <c r="EY547">
        <v>0</v>
      </c>
      <c r="EZ547">
        <v>0</v>
      </c>
      <c r="FA547">
        <v>0</v>
      </c>
      <c r="FB547">
        <v>0</v>
      </c>
      <c r="FC547">
        <v>0</v>
      </c>
      <c r="FD547">
        <v>0</v>
      </c>
      <c r="FE547">
        <v>0</v>
      </c>
      <c r="FF547">
        <v>78</v>
      </c>
      <c r="FG547">
        <v>0</v>
      </c>
      <c r="FH547">
        <v>0</v>
      </c>
      <c r="FI547">
        <v>0</v>
      </c>
      <c r="FJ547">
        <v>0</v>
      </c>
      <c r="FK547">
        <v>0</v>
      </c>
      <c r="FL547">
        <v>0</v>
      </c>
      <c r="FM547">
        <v>0</v>
      </c>
      <c r="FN547">
        <v>14</v>
      </c>
      <c r="FO547">
        <v>0</v>
      </c>
      <c r="FP547">
        <v>0</v>
      </c>
    </row>
    <row r="548" spans="1:172" x14ac:dyDescent="0.2">
      <c r="A548">
        <v>8067</v>
      </c>
      <c r="B548" t="s">
        <v>605</v>
      </c>
      <c r="C548" t="s">
        <v>52</v>
      </c>
      <c r="D548" t="s">
        <v>631</v>
      </c>
      <c r="E548">
        <v>2002</v>
      </c>
      <c r="F548">
        <v>17</v>
      </c>
      <c r="G548" t="s">
        <v>787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v>0.85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  <c r="BX548">
        <v>0</v>
      </c>
      <c r="BY548">
        <v>0</v>
      </c>
      <c r="BZ548">
        <v>0</v>
      </c>
      <c r="CA548">
        <v>0</v>
      </c>
      <c r="CB548">
        <v>0</v>
      </c>
      <c r="CC548">
        <v>0</v>
      </c>
      <c r="CD548">
        <v>0</v>
      </c>
      <c r="CE548">
        <v>0</v>
      </c>
      <c r="CF548">
        <v>0</v>
      </c>
      <c r="CG548">
        <v>0</v>
      </c>
      <c r="CH548">
        <v>0</v>
      </c>
      <c r="CI548">
        <v>0</v>
      </c>
      <c r="CJ548">
        <v>0</v>
      </c>
      <c r="CK548">
        <v>0</v>
      </c>
      <c r="CL548">
        <v>0</v>
      </c>
      <c r="CM548">
        <v>0</v>
      </c>
      <c r="CN548">
        <v>0</v>
      </c>
      <c r="CO548">
        <v>0</v>
      </c>
      <c r="CP548">
        <v>0</v>
      </c>
      <c r="CQ548">
        <v>0</v>
      </c>
      <c r="CR548">
        <v>0</v>
      </c>
      <c r="CS548">
        <v>0</v>
      </c>
      <c r="CT548">
        <v>0</v>
      </c>
      <c r="CU548">
        <v>0</v>
      </c>
      <c r="CV548">
        <v>0</v>
      </c>
      <c r="CW548">
        <v>0</v>
      </c>
      <c r="CX548">
        <v>0</v>
      </c>
      <c r="CY548">
        <v>0</v>
      </c>
      <c r="CZ548">
        <v>0</v>
      </c>
      <c r="DA548">
        <v>0</v>
      </c>
      <c r="DB548">
        <v>0</v>
      </c>
      <c r="DC548">
        <v>0</v>
      </c>
      <c r="DD548">
        <v>0</v>
      </c>
      <c r="DE548">
        <v>0</v>
      </c>
      <c r="DF548">
        <v>0</v>
      </c>
      <c r="DG548">
        <v>0</v>
      </c>
      <c r="DH548">
        <v>0</v>
      </c>
      <c r="DI548">
        <v>0</v>
      </c>
      <c r="DJ548">
        <v>0</v>
      </c>
      <c r="DK548">
        <v>0</v>
      </c>
      <c r="DL548">
        <v>0</v>
      </c>
      <c r="DM548">
        <v>0</v>
      </c>
      <c r="DN548">
        <v>0</v>
      </c>
      <c r="DO548">
        <v>0</v>
      </c>
      <c r="DP548">
        <v>0</v>
      </c>
      <c r="DQ548">
        <v>0</v>
      </c>
      <c r="DR548">
        <v>0</v>
      </c>
      <c r="DS548">
        <v>0</v>
      </c>
      <c r="DT548">
        <v>0</v>
      </c>
      <c r="DU548">
        <v>0</v>
      </c>
      <c r="DV548">
        <v>0</v>
      </c>
      <c r="DW548">
        <v>0</v>
      </c>
      <c r="DX548">
        <v>0</v>
      </c>
      <c r="DY548">
        <v>0</v>
      </c>
      <c r="DZ548">
        <v>0</v>
      </c>
      <c r="EA548">
        <v>0</v>
      </c>
      <c r="EB548">
        <v>0</v>
      </c>
      <c r="EC548">
        <v>0</v>
      </c>
      <c r="ED548">
        <v>0</v>
      </c>
      <c r="EE548">
        <v>0</v>
      </c>
      <c r="EF548">
        <v>0</v>
      </c>
      <c r="EG548">
        <v>0</v>
      </c>
      <c r="EH548">
        <v>0</v>
      </c>
      <c r="EI548">
        <v>0</v>
      </c>
      <c r="EJ548">
        <v>0</v>
      </c>
      <c r="EK548">
        <v>0</v>
      </c>
      <c r="EL548">
        <v>0</v>
      </c>
      <c r="EM548">
        <v>0</v>
      </c>
      <c r="EN548">
        <v>0</v>
      </c>
      <c r="EO548">
        <v>0</v>
      </c>
      <c r="EP548">
        <v>0</v>
      </c>
      <c r="EQ548">
        <v>0</v>
      </c>
      <c r="ER548">
        <v>0</v>
      </c>
      <c r="ES548">
        <v>0</v>
      </c>
      <c r="ET548">
        <v>0</v>
      </c>
      <c r="EU548">
        <v>0</v>
      </c>
      <c r="EV548">
        <v>0</v>
      </c>
      <c r="EW548">
        <v>0</v>
      </c>
      <c r="EX548">
        <v>0</v>
      </c>
      <c r="EY548">
        <v>0</v>
      </c>
      <c r="EZ548">
        <v>0</v>
      </c>
      <c r="FA548">
        <v>0</v>
      </c>
      <c r="FB548">
        <v>0</v>
      </c>
      <c r="FC548">
        <v>0</v>
      </c>
      <c r="FD548">
        <v>0</v>
      </c>
      <c r="FE548">
        <v>534</v>
      </c>
      <c r="FF548">
        <v>0</v>
      </c>
      <c r="FG548">
        <v>307</v>
      </c>
      <c r="FH548">
        <v>0</v>
      </c>
      <c r="FI548">
        <v>269</v>
      </c>
      <c r="FJ548">
        <v>0</v>
      </c>
      <c r="FK548">
        <v>0</v>
      </c>
      <c r="FL548">
        <v>0</v>
      </c>
      <c r="FM548">
        <v>0</v>
      </c>
      <c r="FN548">
        <v>0</v>
      </c>
      <c r="FO548">
        <v>0</v>
      </c>
      <c r="FP548">
        <v>0</v>
      </c>
    </row>
    <row r="549" spans="1:172" x14ac:dyDescent="0.2">
      <c r="A549">
        <v>8074</v>
      </c>
      <c r="B549" t="s">
        <v>546</v>
      </c>
      <c r="C549" t="s">
        <v>65</v>
      </c>
      <c r="D549" t="s">
        <v>631</v>
      </c>
      <c r="E549">
        <v>2008</v>
      </c>
      <c r="F549">
        <v>11</v>
      </c>
      <c r="G549" t="s">
        <v>790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8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8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3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0</v>
      </c>
      <c r="BX549">
        <v>0</v>
      </c>
      <c r="BY549">
        <v>0</v>
      </c>
      <c r="BZ549">
        <v>0</v>
      </c>
      <c r="CA549">
        <v>0</v>
      </c>
      <c r="CB549">
        <v>0</v>
      </c>
      <c r="CC549">
        <v>0</v>
      </c>
      <c r="CD549">
        <v>0</v>
      </c>
      <c r="CE549">
        <v>0</v>
      </c>
      <c r="CF549">
        <v>0</v>
      </c>
      <c r="CG549">
        <v>0</v>
      </c>
      <c r="CH549">
        <v>0</v>
      </c>
      <c r="CI549">
        <v>7.5</v>
      </c>
      <c r="CJ549">
        <v>0</v>
      </c>
      <c r="CK549">
        <v>0</v>
      </c>
      <c r="CL549">
        <v>0</v>
      </c>
      <c r="CM549">
        <v>0</v>
      </c>
      <c r="CN549">
        <v>0</v>
      </c>
      <c r="CO549">
        <v>0</v>
      </c>
      <c r="CP549">
        <v>0</v>
      </c>
      <c r="CQ549">
        <v>0</v>
      </c>
      <c r="CR549">
        <v>0</v>
      </c>
      <c r="CS549">
        <v>0</v>
      </c>
      <c r="CT549">
        <v>2</v>
      </c>
      <c r="CU549">
        <v>0</v>
      </c>
      <c r="CV549">
        <v>0</v>
      </c>
      <c r="CW549">
        <v>0</v>
      </c>
      <c r="CX549">
        <v>0</v>
      </c>
      <c r="CY549">
        <v>0</v>
      </c>
      <c r="CZ549">
        <v>0</v>
      </c>
      <c r="DA549">
        <v>0</v>
      </c>
      <c r="DB549">
        <v>0</v>
      </c>
      <c r="DC549">
        <v>0</v>
      </c>
      <c r="DD549">
        <v>0</v>
      </c>
      <c r="DE549">
        <v>0</v>
      </c>
      <c r="DF549">
        <v>0</v>
      </c>
      <c r="DG549">
        <v>0</v>
      </c>
      <c r="DH549">
        <v>0</v>
      </c>
      <c r="DI549">
        <v>0</v>
      </c>
      <c r="DJ549">
        <v>0</v>
      </c>
      <c r="DK549">
        <v>0</v>
      </c>
      <c r="DL549">
        <v>0</v>
      </c>
      <c r="DM549">
        <v>0</v>
      </c>
      <c r="DN549">
        <v>0</v>
      </c>
      <c r="DO549">
        <v>0</v>
      </c>
      <c r="DP549">
        <v>0</v>
      </c>
      <c r="DQ549">
        <v>0</v>
      </c>
      <c r="DR549">
        <v>0</v>
      </c>
      <c r="DS549">
        <v>0</v>
      </c>
      <c r="DT549">
        <v>0</v>
      </c>
      <c r="DU549">
        <v>0</v>
      </c>
      <c r="DV549">
        <v>0</v>
      </c>
      <c r="DW549">
        <v>0</v>
      </c>
      <c r="DX549">
        <v>0</v>
      </c>
      <c r="DY549">
        <v>0</v>
      </c>
      <c r="DZ549">
        <v>2</v>
      </c>
      <c r="EA549">
        <v>0</v>
      </c>
      <c r="EB549">
        <v>0</v>
      </c>
      <c r="EC549">
        <v>0</v>
      </c>
      <c r="ED549">
        <v>0</v>
      </c>
      <c r="EE549">
        <v>0</v>
      </c>
      <c r="EF549">
        <v>0</v>
      </c>
      <c r="EG549">
        <v>0</v>
      </c>
      <c r="EH549">
        <v>0</v>
      </c>
      <c r="EI549">
        <v>0</v>
      </c>
      <c r="EJ549">
        <v>0</v>
      </c>
      <c r="EK549">
        <v>0</v>
      </c>
      <c r="EL549">
        <v>4</v>
      </c>
      <c r="EM549">
        <v>0</v>
      </c>
      <c r="EN549">
        <v>0</v>
      </c>
      <c r="EO549">
        <v>0</v>
      </c>
      <c r="EP549">
        <v>0</v>
      </c>
      <c r="EQ549">
        <v>0</v>
      </c>
      <c r="ER549">
        <v>0</v>
      </c>
      <c r="ES549">
        <v>0</v>
      </c>
      <c r="ET549">
        <v>0</v>
      </c>
      <c r="EU549">
        <v>0</v>
      </c>
      <c r="EV549">
        <v>0</v>
      </c>
      <c r="EW549">
        <v>0</v>
      </c>
      <c r="EX549">
        <v>0</v>
      </c>
      <c r="EY549">
        <v>0</v>
      </c>
      <c r="EZ549">
        <v>0</v>
      </c>
      <c r="FA549">
        <v>0</v>
      </c>
      <c r="FB549">
        <v>0</v>
      </c>
      <c r="FC549">
        <v>0</v>
      </c>
      <c r="FD549">
        <v>0</v>
      </c>
      <c r="FE549">
        <v>0</v>
      </c>
      <c r="FF549">
        <v>0</v>
      </c>
      <c r="FG549">
        <v>113</v>
      </c>
      <c r="FH549">
        <v>0</v>
      </c>
      <c r="FI549">
        <v>82</v>
      </c>
      <c r="FJ549">
        <v>0</v>
      </c>
      <c r="FK549">
        <v>38</v>
      </c>
      <c r="FL549">
        <v>0</v>
      </c>
      <c r="FM549">
        <v>21</v>
      </c>
      <c r="FN549">
        <v>0</v>
      </c>
      <c r="FO549">
        <v>0</v>
      </c>
      <c r="FP549">
        <v>0</v>
      </c>
    </row>
    <row r="550" spans="1:172" x14ac:dyDescent="0.2">
      <c r="A550">
        <v>8089</v>
      </c>
      <c r="B550" t="s">
        <v>465</v>
      </c>
      <c r="C550" t="s">
        <v>80</v>
      </c>
      <c r="D550" t="s">
        <v>631</v>
      </c>
      <c r="E550">
        <v>2005</v>
      </c>
      <c r="F550">
        <v>14</v>
      </c>
      <c r="G550" t="s">
        <v>788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4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8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10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10</v>
      </c>
      <c r="BH550">
        <v>0</v>
      </c>
      <c r="BI550">
        <v>0</v>
      </c>
      <c r="BJ550">
        <v>0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0</v>
      </c>
      <c r="BX550">
        <v>0</v>
      </c>
      <c r="BY550">
        <v>0</v>
      </c>
      <c r="BZ550">
        <v>0</v>
      </c>
      <c r="CA550">
        <v>0</v>
      </c>
      <c r="CB550">
        <v>0</v>
      </c>
      <c r="CC550">
        <v>0</v>
      </c>
      <c r="CD550">
        <v>0</v>
      </c>
      <c r="CE550">
        <v>0</v>
      </c>
      <c r="CF550">
        <v>0</v>
      </c>
      <c r="CG550">
        <v>0</v>
      </c>
      <c r="CH550">
        <v>3.5</v>
      </c>
      <c r="CI550">
        <v>0</v>
      </c>
      <c r="CJ550">
        <v>0</v>
      </c>
      <c r="CK550">
        <v>0</v>
      </c>
      <c r="CL550">
        <v>0</v>
      </c>
      <c r="CM550">
        <v>0</v>
      </c>
      <c r="CN550">
        <v>0</v>
      </c>
      <c r="CO550">
        <v>0</v>
      </c>
      <c r="CP550">
        <v>0</v>
      </c>
      <c r="CQ550">
        <v>0</v>
      </c>
      <c r="CR550">
        <v>0</v>
      </c>
      <c r="CS550">
        <v>0</v>
      </c>
      <c r="CT550">
        <v>0</v>
      </c>
      <c r="CU550">
        <v>0</v>
      </c>
      <c r="CV550">
        <v>0</v>
      </c>
      <c r="CW550">
        <v>0</v>
      </c>
      <c r="CX550">
        <v>0</v>
      </c>
      <c r="CY550">
        <v>0</v>
      </c>
      <c r="CZ550">
        <v>0</v>
      </c>
      <c r="DA550">
        <v>0</v>
      </c>
      <c r="DB550">
        <v>5</v>
      </c>
      <c r="DC550">
        <v>0</v>
      </c>
      <c r="DD550">
        <v>0</v>
      </c>
      <c r="DE550">
        <v>0</v>
      </c>
      <c r="DF550">
        <v>0</v>
      </c>
      <c r="DG550">
        <v>0</v>
      </c>
      <c r="DH550">
        <v>0</v>
      </c>
      <c r="DI550">
        <v>0</v>
      </c>
      <c r="DJ550">
        <v>0</v>
      </c>
      <c r="DK550">
        <v>0</v>
      </c>
      <c r="DL550">
        <v>0</v>
      </c>
      <c r="DM550">
        <v>0</v>
      </c>
      <c r="DN550">
        <v>0</v>
      </c>
      <c r="DO550">
        <v>0</v>
      </c>
      <c r="DP550">
        <v>0</v>
      </c>
      <c r="DQ550">
        <v>0</v>
      </c>
      <c r="DR550">
        <v>0</v>
      </c>
      <c r="DS550">
        <v>0</v>
      </c>
      <c r="DT550">
        <v>0</v>
      </c>
      <c r="DU550">
        <v>0</v>
      </c>
      <c r="DV550">
        <v>0</v>
      </c>
      <c r="DW550">
        <v>0</v>
      </c>
      <c r="DX550">
        <v>1</v>
      </c>
      <c r="DY550">
        <v>0</v>
      </c>
      <c r="DZ550">
        <v>0</v>
      </c>
      <c r="EA550">
        <v>0</v>
      </c>
      <c r="EB550">
        <v>0</v>
      </c>
      <c r="EC550">
        <v>0</v>
      </c>
      <c r="ED550">
        <v>0</v>
      </c>
      <c r="EE550">
        <v>0</v>
      </c>
      <c r="EF550">
        <v>0</v>
      </c>
      <c r="EG550">
        <v>0</v>
      </c>
      <c r="EH550">
        <v>0</v>
      </c>
      <c r="EI550">
        <v>0</v>
      </c>
      <c r="EJ550">
        <v>0</v>
      </c>
      <c r="EK550">
        <v>0</v>
      </c>
      <c r="EL550">
        <v>0</v>
      </c>
      <c r="EM550">
        <v>0</v>
      </c>
      <c r="EN550">
        <v>0</v>
      </c>
      <c r="EO550">
        <v>0</v>
      </c>
      <c r="EP550">
        <v>0</v>
      </c>
      <c r="EQ550">
        <v>0</v>
      </c>
      <c r="ER550">
        <v>0</v>
      </c>
      <c r="ES550">
        <v>0</v>
      </c>
      <c r="ET550">
        <v>0</v>
      </c>
      <c r="EU550">
        <v>0</v>
      </c>
      <c r="EV550">
        <v>0</v>
      </c>
      <c r="EW550">
        <v>0</v>
      </c>
      <c r="EX550">
        <v>0</v>
      </c>
      <c r="EY550">
        <v>0</v>
      </c>
      <c r="EZ550">
        <v>0</v>
      </c>
      <c r="FA550">
        <v>0</v>
      </c>
      <c r="FB550">
        <v>0</v>
      </c>
      <c r="FC550">
        <v>0</v>
      </c>
      <c r="FD550">
        <v>0</v>
      </c>
      <c r="FE550">
        <v>215</v>
      </c>
      <c r="FF550">
        <v>0</v>
      </c>
      <c r="FG550">
        <v>80</v>
      </c>
      <c r="FH550">
        <v>0</v>
      </c>
      <c r="FI550">
        <v>58</v>
      </c>
      <c r="FJ550">
        <v>0</v>
      </c>
      <c r="FK550">
        <v>19</v>
      </c>
      <c r="FL550">
        <v>0</v>
      </c>
      <c r="FM550">
        <v>0</v>
      </c>
      <c r="FN550">
        <v>0</v>
      </c>
      <c r="FO550">
        <v>0</v>
      </c>
      <c r="FP550">
        <v>0</v>
      </c>
    </row>
    <row r="551" spans="1:172" x14ac:dyDescent="0.2">
      <c r="A551">
        <v>8113</v>
      </c>
      <c r="B551" t="s">
        <v>466</v>
      </c>
      <c r="C551" t="s">
        <v>57</v>
      </c>
      <c r="D551" t="s">
        <v>632</v>
      </c>
      <c r="E551">
        <v>2004</v>
      </c>
      <c r="F551">
        <v>15</v>
      </c>
      <c r="G551" t="s">
        <v>786</v>
      </c>
      <c r="H551">
        <v>0</v>
      </c>
      <c r="I551">
        <v>577.5</v>
      </c>
      <c r="J551">
        <v>699.9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8.5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11.5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11.5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0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5</v>
      </c>
      <c r="BV551">
        <v>0</v>
      </c>
      <c r="BW551">
        <v>0</v>
      </c>
      <c r="BX551">
        <v>0</v>
      </c>
      <c r="BY551">
        <v>0</v>
      </c>
      <c r="BZ551">
        <v>0</v>
      </c>
      <c r="CA551">
        <v>0</v>
      </c>
      <c r="CB551">
        <v>0</v>
      </c>
      <c r="CC551">
        <v>0</v>
      </c>
      <c r="CD551">
        <v>0</v>
      </c>
      <c r="CE551">
        <v>0</v>
      </c>
      <c r="CF551">
        <v>0</v>
      </c>
      <c r="CG551">
        <v>3.5</v>
      </c>
      <c r="CH551">
        <v>0</v>
      </c>
      <c r="CI551">
        <v>0</v>
      </c>
      <c r="CJ551">
        <v>0</v>
      </c>
      <c r="CK551">
        <v>0</v>
      </c>
      <c r="CL551">
        <v>0</v>
      </c>
      <c r="CM551">
        <v>0</v>
      </c>
      <c r="CN551">
        <v>0</v>
      </c>
      <c r="CO551">
        <v>0</v>
      </c>
      <c r="CP551">
        <v>0</v>
      </c>
      <c r="CQ551">
        <v>0</v>
      </c>
      <c r="CR551">
        <v>1.5</v>
      </c>
      <c r="CS551">
        <v>0</v>
      </c>
      <c r="CT551">
        <v>0</v>
      </c>
      <c r="CU551">
        <v>0</v>
      </c>
      <c r="CV551">
        <v>0</v>
      </c>
      <c r="CW551">
        <v>0</v>
      </c>
      <c r="CX551">
        <v>0</v>
      </c>
      <c r="CY551">
        <v>0</v>
      </c>
      <c r="CZ551">
        <v>0</v>
      </c>
      <c r="DA551">
        <v>6.5</v>
      </c>
      <c r="DB551">
        <v>0</v>
      </c>
      <c r="DC551">
        <v>0</v>
      </c>
      <c r="DD551">
        <v>0</v>
      </c>
      <c r="DE551">
        <v>0</v>
      </c>
      <c r="DF551">
        <v>0</v>
      </c>
      <c r="DG551">
        <v>0</v>
      </c>
      <c r="DH551">
        <v>0</v>
      </c>
      <c r="DI551">
        <v>0</v>
      </c>
      <c r="DJ551">
        <v>0</v>
      </c>
      <c r="DK551">
        <v>0</v>
      </c>
      <c r="DL551">
        <v>0</v>
      </c>
      <c r="DM551">
        <v>0</v>
      </c>
      <c r="DN551">
        <v>0</v>
      </c>
      <c r="DO551">
        <v>0</v>
      </c>
      <c r="DP551">
        <v>0</v>
      </c>
      <c r="DQ551">
        <v>0</v>
      </c>
      <c r="DR551">
        <v>0</v>
      </c>
      <c r="DS551">
        <v>0</v>
      </c>
      <c r="DT551">
        <v>0</v>
      </c>
      <c r="DU551">
        <v>0</v>
      </c>
      <c r="DV551">
        <v>0</v>
      </c>
      <c r="DW551">
        <v>2</v>
      </c>
      <c r="DX551">
        <v>4</v>
      </c>
      <c r="DY551">
        <v>0</v>
      </c>
      <c r="DZ551">
        <v>0</v>
      </c>
      <c r="EA551">
        <v>0</v>
      </c>
      <c r="EB551">
        <v>0</v>
      </c>
      <c r="EC551">
        <v>0</v>
      </c>
      <c r="ED551">
        <v>0</v>
      </c>
      <c r="EE551">
        <v>0</v>
      </c>
      <c r="EF551">
        <v>0</v>
      </c>
      <c r="EG551">
        <v>0</v>
      </c>
      <c r="EH551">
        <v>0</v>
      </c>
      <c r="EI551">
        <v>0</v>
      </c>
      <c r="EJ551">
        <v>2</v>
      </c>
      <c r="EK551">
        <v>0</v>
      </c>
      <c r="EL551">
        <v>0</v>
      </c>
      <c r="EM551">
        <v>0</v>
      </c>
      <c r="EN551">
        <v>0</v>
      </c>
      <c r="EO551">
        <v>0</v>
      </c>
      <c r="EP551">
        <v>0</v>
      </c>
      <c r="EQ551">
        <v>0</v>
      </c>
      <c r="ER551">
        <v>0</v>
      </c>
      <c r="ES551">
        <v>0</v>
      </c>
      <c r="ET551">
        <v>0</v>
      </c>
      <c r="EU551">
        <v>0</v>
      </c>
      <c r="EV551">
        <v>0</v>
      </c>
      <c r="EW551">
        <v>0</v>
      </c>
      <c r="EX551">
        <v>0</v>
      </c>
      <c r="EY551">
        <v>0</v>
      </c>
      <c r="EZ551">
        <v>0</v>
      </c>
      <c r="FA551">
        <v>0</v>
      </c>
      <c r="FB551">
        <v>0</v>
      </c>
      <c r="FC551">
        <v>0</v>
      </c>
      <c r="FD551">
        <v>0</v>
      </c>
      <c r="FE551">
        <v>0</v>
      </c>
      <c r="FF551">
        <v>28</v>
      </c>
      <c r="FG551">
        <v>0</v>
      </c>
      <c r="FH551">
        <v>26</v>
      </c>
      <c r="FI551">
        <v>0</v>
      </c>
      <c r="FJ551">
        <v>18</v>
      </c>
      <c r="FK551">
        <v>0</v>
      </c>
      <c r="FL551">
        <v>0</v>
      </c>
      <c r="FM551">
        <v>0</v>
      </c>
      <c r="FN551">
        <v>0</v>
      </c>
      <c r="FO551">
        <v>0</v>
      </c>
      <c r="FP551">
        <v>0</v>
      </c>
    </row>
    <row r="552" spans="1:172" x14ac:dyDescent="0.2">
      <c r="A552">
        <v>8114</v>
      </c>
      <c r="B552" t="s">
        <v>467</v>
      </c>
      <c r="C552" t="s">
        <v>59</v>
      </c>
      <c r="D552" t="s">
        <v>631</v>
      </c>
      <c r="E552">
        <v>2004</v>
      </c>
      <c r="F552">
        <v>15</v>
      </c>
      <c r="G552" t="s">
        <v>786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0.7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3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1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0</v>
      </c>
      <c r="BX552">
        <v>0</v>
      </c>
      <c r="BY552">
        <v>0</v>
      </c>
      <c r="BZ552">
        <v>0</v>
      </c>
      <c r="CA552">
        <v>0</v>
      </c>
      <c r="CB552">
        <v>0</v>
      </c>
      <c r="CC552">
        <v>0</v>
      </c>
      <c r="CD552">
        <v>0</v>
      </c>
      <c r="CE552">
        <v>0</v>
      </c>
      <c r="CF552">
        <v>0</v>
      </c>
      <c r="CG552">
        <v>0</v>
      </c>
      <c r="CH552">
        <v>0</v>
      </c>
      <c r="CI552">
        <v>0</v>
      </c>
      <c r="CJ552">
        <v>0</v>
      </c>
      <c r="CK552">
        <v>0</v>
      </c>
      <c r="CL552">
        <v>0</v>
      </c>
      <c r="CM552">
        <v>0</v>
      </c>
      <c r="CN552">
        <v>0</v>
      </c>
      <c r="CO552">
        <v>0</v>
      </c>
      <c r="CP552">
        <v>0</v>
      </c>
      <c r="CQ552">
        <v>0</v>
      </c>
      <c r="CR552">
        <v>0</v>
      </c>
      <c r="CS552">
        <v>0</v>
      </c>
      <c r="CT552">
        <v>0</v>
      </c>
      <c r="CU552">
        <v>0</v>
      </c>
      <c r="CV552">
        <v>0</v>
      </c>
      <c r="CW552">
        <v>0</v>
      </c>
      <c r="CX552">
        <v>0</v>
      </c>
      <c r="CY552">
        <v>0</v>
      </c>
      <c r="CZ552">
        <v>0</v>
      </c>
      <c r="DA552">
        <v>0</v>
      </c>
      <c r="DB552">
        <v>0</v>
      </c>
      <c r="DC552">
        <v>0</v>
      </c>
      <c r="DD552">
        <v>0</v>
      </c>
      <c r="DE552">
        <v>0</v>
      </c>
      <c r="DF552">
        <v>0</v>
      </c>
      <c r="DG552">
        <v>0</v>
      </c>
      <c r="DH552">
        <v>0</v>
      </c>
      <c r="DI552">
        <v>0</v>
      </c>
      <c r="DJ552">
        <v>0</v>
      </c>
      <c r="DK552">
        <v>0</v>
      </c>
      <c r="DL552">
        <v>0</v>
      </c>
      <c r="DM552">
        <v>0</v>
      </c>
      <c r="DN552">
        <v>0</v>
      </c>
      <c r="DO552">
        <v>0</v>
      </c>
      <c r="DP552">
        <v>0</v>
      </c>
      <c r="DQ552">
        <v>0</v>
      </c>
      <c r="DR552">
        <v>0</v>
      </c>
      <c r="DS552">
        <v>0</v>
      </c>
      <c r="DT552">
        <v>0</v>
      </c>
      <c r="DU552">
        <v>0</v>
      </c>
      <c r="DV552">
        <v>0</v>
      </c>
      <c r="DW552">
        <v>0</v>
      </c>
      <c r="DX552">
        <v>0.5</v>
      </c>
      <c r="DY552">
        <v>0</v>
      </c>
      <c r="DZ552">
        <v>0</v>
      </c>
      <c r="EA552">
        <v>0</v>
      </c>
      <c r="EB552">
        <v>0</v>
      </c>
      <c r="EC552">
        <v>0</v>
      </c>
      <c r="ED552">
        <v>0</v>
      </c>
      <c r="EE552">
        <v>0</v>
      </c>
      <c r="EF552">
        <v>0</v>
      </c>
      <c r="EG552">
        <v>0</v>
      </c>
      <c r="EH552">
        <v>0</v>
      </c>
      <c r="EI552">
        <v>0</v>
      </c>
      <c r="EJ552">
        <v>0.5</v>
      </c>
      <c r="EK552">
        <v>0</v>
      </c>
      <c r="EL552">
        <v>0</v>
      </c>
      <c r="EM552">
        <v>0</v>
      </c>
      <c r="EN552">
        <v>0</v>
      </c>
      <c r="EO552">
        <v>0</v>
      </c>
      <c r="EP552">
        <v>0</v>
      </c>
      <c r="EQ552">
        <v>0</v>
      </c>
      <c r="ER552">
        <v>0</v>
      </c>
      <c r="ES552">
        <v>0</v>
      </c>
      <c r="ET552">
        <v>0</v>
      </c>
      <c r="EU552">
        <v>0</v>
      </c>
      <c r="EV552">
        <v>0</v>
      </c>
      <c r="EW552">
        <v>0</v>
      </c>
      <c r="EX552">
        <v>0</v>
      </c>
      <c r="EY552">
        <v>0</v>
      </c>
      <c r="EZ552">
        <v>0</v>
      </c>
      <c r="FA552">
        <v>0</v>
      </c>
      <c r="FB552">
        <v>0</v>
      </c>
      <c r="FC552">
        <v>0</v>
      </c>
      <c r="FD552">
        <v>0</v>
      </c>
      <c r="FE552">
        <v>434</v>
      </c>
      <c r="FF552">
        <v>0</v>
      </c>
      <c r="FG552">
        <v>207</v>
      </c>
      <c r="FH552">
        <v>0</v>
      </c>
      <c r="FI552">
        <v>171</v>
      </c>
      <c r="FJ552">
        <v>0</v>
      </c>
      <c r="FK552">
        <v>0</v>
      </c>
      <c r="FL552">
        <v>0</v>
      </c>
      <c r="FM552">
        <v>0</v>
      </c>
      <c r="FN552">
        <v>0</v>
      </c>
      <c r="FO552">
        <v>0</v>
      </c>
      <c r="FP552">
        <v>0</v>
      </c>
    </row>
    <row r="553" spans="1:172" x14ac:dyDescent="0.2">
      <c r="A553">
        <v>8123</v>
      </c>
      <c r="B553" t="s">
        <v>526</v>
      </c>
      <c r="C553" t="s">
        <v>1004</v>
      </c>
      <c r="D553" t="s">
        <v>631</v>
      </c>
      <c r="E553">
        <v>1988</v>
      </c>
      <c r="F553">
        <v>31</v>
      </c>
      <c r="G553" t="s">
        <v>781</v>
      </c>
      <c r="H553">
        <v>0</v>
      </c>
      <c r="I553">
        <v>0</v>
      </c>
      <c r="J553">
        <v>75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0</v>
      </c>
      <c r="BX553">
        <v>0</v>
      </c>
      <c r="BY553">
        <v>0</v>
      </c>
      <c r="BZ553">
        <v>0</v>
      </c>
      <c r="CA553">
        <v>0</v>
      </c>
      <c r="CB553">
        <v>0</v>
      </c>
      <c r="CC553">
        <v>0</v>
      </c>
      <c r="CD553">
        <v>0</v>
      </c>
      <c r="CE553">
        <v>0</v>
      </c>
      <c r="CF553">
        <v>0</v>
      </c>
      <c r="CG553">
        <v>0</v>
      </c>
      <c r="CH553">
        <v>0</v>
      </c>
      <c r="CI553">
        <v>0</v>
      </c>
      <c r="CJ553">
        <v>0</v>
      </c>
      <c r="CK553">
        <v>0</v>
      </c>
      <c r="CL553">
        <v>0</v>
      </c>
      <c r="CM553">
        <v>0</v>
      </c>
      <c r="CN553">
        <v>0</v>
      </c>
      <c r="CO553">
        <v>0</v>
      </c>
      <c r="CP553">
        <v>0</v>
      </c>
      <c r="CQ553">
        <v>0</v>
      </c>
      <c r="CR553">
        <v>0</v>
      </c>
      <c r="CS553">
        <v>0</v>
      </c>
      <c r="CT553">
        <v>0</v>
      </c>
      <c r="CU553">
        <v>0</v>
      </c>
      <c r="CV553">
        <v>0</v>
      </c>
      <c r="CW553">
        <v>0</v>
      </c>
      <c r="CX553">
        <v>0</v>
      </c>
      <c r="CY553">
        <v>0</v>
      </c>
      <c r="CZ553">
        <v>0</v>
      </c>
      <c r="DA553">
        <v>0</v>
      </c>
      <c r="DB553">
        <v>0</v>
      </c>
      <c r="DC553">
        <v>0</v>
      </c>
      <c r="DD553">
        <v>0</v>
      </c>
      <c r="DE553">
        <v>0</v>
      </c>
      <c r="DF553">
        <v>0</v>
      </c>
      <c r="DG553">
        <v>0</v>
      </c>
      <c r="DH553">
        <v>0</v>
      </c>
      <c r="DI553">
        <v>0</v>
      </c>
      <c r="DJ553">
        <v>0</v>
      </c>
      <c r="DK553">
        <v>0</v>
      </c>
      <c r="DL553">
        <v>0</v>
      </c>
      <c r="DM553">
        <v>0</v>
      </c>
      <c r="DN553">
        <v>0</v>
      </c>
      <c r="DO553">
        <v>0</v>
      </c>
      <c r="DP553">
        <v>0</v>
      </c>
      <c r="DQ553">
        <v>0</v>
      </c>
      <c r="DR553">
        <v>0</v>
      </c>
      <c r="DS553">
        <v>0</v>
      </c>
      <c r="DT553">
        <v>0</v>
      </c>
      <c r="DU553">
        <v>0</v>
      </c>
      <c r="DV553">
        <v>0</v>
      </c>
      <c r="DW553">
        <v>0</v>
      </c>
      <c r="DX553">
        <v>0</v>
      </c>
      <c r="DY553">
        <v>0</v>
      </c>
      <c r="DZ553">
        <v>0</v>
      </c>
      <c r="EA553">
        <v>0</v>
      </c>
      <c r="EB553">
        <v>0</v>
      </c>
      <c r="EC553">
        <v>0</v>
      </c>
      <c r="ED553">
        <v>0</v>
      </c>
      <c r="EE553">
        <v>0</v>
      </c>
      <c r="EF553">
        <v>0</v>
      </c>
      <c r="EG553">
        <v>0</v>
      </c>
      <c r="EH553">
        <v>0</v>
      </c>
      <c r="EI553">
        <v>0</v>
      </c>
      <c r="EJ553">
        <v>0</v>
      </c>
      <c r="EK553">
        <v>0</v>
      </c>
      <c r="EL553">
        <v>0</v>
      </c>
      <c r="EM553">
        <v>0</v>
      </c>
      <c r="EN553">
        <v>0</v>
      </c>
      <c r="EO553">
        <v>0</v>
      </c>
      <c r="EP553">
        <v>0</v>
      </c>
      <c r="EQ553">
        <v>0</v>
      </c>
      <c r="ER553">
        <v>0</v>
      </c>
      <c r="ES553">
        <v>0</v>
      </c>
      <c r="ET553">
        <v>0</v>
      </c>
      <c r="EU553">
        <v>0</v>
      </c>
      <c r="EV553">
        <v>0</v>
      </c>
      <c r="EW553">
        <v>0</v>
      </c>
      <c r="EX553">
        <v>0</v>
      </c>
      <c r="EY553">
        <v>0</v>
      </c>
      <c r="EZ553">
        <v>0</v>
      </c>
      <c r="FA553">
        <v>0</v>
      </c>
      <c r="FB553">
        <v>0</v>
      </c>
      <c r="FC553">
        <v>0</v>
      </c>
      <c r="FD553">
        <v>0</v>
      </c>
      <c r="FE553">
        <v>443</v>
      </c>
      <c r="FF553">
        <v>0</v>
      </c>
      <c r="FG553">
        <v>0</v>
      </c>
      <c r="FH553">
        <v>0</v>
      </c>
      <c r="FI553">
        <v>0</v>
      </c>
      <c r="FJ553">
        <v>0</v>
      </c>
      <c r="FK553">
        <v>0</v>
      </c>
      <c r="FL553">
        <v>0</v>
      </c>
      <c r="FM553">
        <v>0</v>
      </c>
      <c r="FN553">
        <v>0</v>
      </c>
      <c r="FO553">
        <v>0</v>
      </c>
      <c r="FP553">
        <v>0</v>
      </c>
    </row>
    <row r="554" spans="1:172" x14ac:dyDescent="0.2">
      <c r="A554">
        <v>8137</v>
      </c>
      <c r="B554" t="s">
        <v>468</v>
      </c>
      <c r="C554" t="s">
        <v>87</v>
      </c>
      <c r="D554" t="s">
        <v>631</v>
      </c>
      <c r="E554">
        <v>2003</v>
      </c>
      <c r="F554">
        <v>16</v>
      </c>
      <c r="G554" t="s">
        <v>777</v>
      </c>
      <c r="H554">
        <v>0</v>
      </c>
      <c r="I554">
        <v>0</v>
      </c>
      <c r="J554">
        <v>159.4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2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1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>
        <v>3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0</v>
      </c>
      <c r="BX554">
        <v>0</v>
      </c>
      <c r="BY554">
        <v>0</v>
      </c>
      <c r="BZ554">
        <v>0</v>
      </c>
      <c r="CA554">
        <v>0</v>
      </c>
      <c r="CB554">
        <v>0</v>
      </c>
      <c r="CC554">
        <v>0</v>
      </c>
      <c r="CD554">
        <v>0</v>
      </c>
      <c r="CE554">
        <v>0</v>
      </c>
      <c r="CF554">
        <v>0</v>
      </c>
      <c r="CG554">
        <v>1</v>
      </c>
      <c r="CH554">
        <v>0</v>
      </c>
      <c r="CI554">
        <v>0</v>
      </c>
      <c r="CJ554">
        <v>0</v>
      </c>
      <c r="CK554">
        <v>0</v>
      </c>
      <c r="CL554">
        <v>0</v>
      </c>
      <c r="CM554">
        <v>0</v>
      </c>
      <c r="CN554">
        <v>0</v>
      </c>
      <c r="CO554">
        <v>0</v>
      </c>
      <c r="CP554">
        <v>0</v>
      </c>
      <c r="CQ554">
        <v>0</v>
      </c>
      <c r="CR554">
        <v>0</v>
      </c>
      <c r="CS554">
        <v>0</v>
      </c>
      <c r="CT554">
        <v>0</v>
      </c>
      <c r="CU554">
        <v>0</v>
      </c>
      <c r="CV554">
        <v>0</v>
      </c>
      <c r="CW554">
        <v>0</v>
      </c>
      <c r="CX554">
        <v>0</v>
      </c>
      <c r="CY554">
        <v>0</v>
      </c>
      <c r="CZ554">
        <v>0</v>
      </c>
      <c r="DA554">
        <v>0</v>
      </c>
      <c r="DB554">
        <v>0</v>
      </c>
      <c r="DC554">
        <v>0</v>
      </c>
      <c r="DD554">
        <v>0</v>
      </c>
      <c r="DE554">
        <v>0</v>
      </c>
      <c r="DF554">
        <v>0</v>
      </c>
      <c r="DG554">
        <v>0</v>
      </c>
      <c r="DH554">
        <v>0</v>
      </c>
      <c r="DI554">
        <v>0</v>
      </c>
      <c r="DJ554">
        <v>0</v>
      </c>
      <c r="DK554">
        <v>0</v>
      </c>
      <c r="DL554">
        <v>0</v>
      </c>
      <c r="DM554">
        <v>0</v>
      </c>
      <c r="DN554">
        <v>0</v>
      </c>
      <c r="DO554">
        <v>0</v>
      </c>
      <c r="DP554">
        <v>0</v>
      </c>
      <c r="DQ554">
        <v>0</v>
      </c>
      <c r="DR554">
        <v>0</v>
      </c>
      <c r="DS554">
        <v>0</v>
      </c>
      <c r="DT554">
        <v>0</v>
      </c>
      <c r="DU554">
        <v>0</v>
      </c>
      <c r="DV554">
        <v>0</v>
      </c>
      <c r="DW554">
        <v>1</v>
      </c>
      <c r="DX554">
        <v>0</v>
      </c>
      <c r="DY554">
        <v>0</v>
      </c>
      <c r="DZ554">
        <v>0</v>
      </c>
      <c r="EA554">
        <v>0</v>
      </c>
      <c r="EB554">
        <v>0</v>
      </c>
      <c r="EC554">
        <v>0</v>
      </c>
      <c r="ED554">
        <v>0</v>
      </c>
      <c r="EE554">
        <v>0</v>
      </c>
      <c r="EF554">
        <v>0</v>
      </c>
      <c r="EG554">
        <v>0</v>
      </c>
      <c r="EH554">
        <v>0</v>
      </c>
      <c r="EI554">
        <v>0</v>
      </c>
      <c r="EJ554">
        <v>0</v>
      </c>
      <c r="EK554">
        <v>0</v>
      </c>
      <c r="EL554">
        <v>0</v>
      </c>
      <c r="EM554">
        <v>0</v>
      </c>
      <c r="EN554">
        <v>0</v>
      </c>
      <c r="EO554">
        <v>0</v>
      </c>
      <c r="EP554">
        <v>0</v>
      </c>
      <c r="EQ554">
        <v>0</v>
      </c>
      <c r="ER554">
        <v>0</v>
      </c>
      <c r="ES554">
        <v>0</v>
      </c>
      <c r="ET554">
        <v>0</v>
      </c>
      <c r="EU554">
        <v>0</v>
      </c>
      <c r="EV554">
        <v>0</v>
      </c>
      <c r="EW554">
        <v>0</v>
      </c>
      <c r="EX554">
        <v>0</v>
      </c>
      <c r="EY554">
        <v>0</v>
      </c>
      <c r="EZ554">
        <v>0</v>
      </c>
      <c r="FA554">
        <v>0</v>
      </c>
      <c r="FB554">
        <v>0</v>
      </c>
      <c r="FC554">
        <v>0</v>
      </c>
      <c r="FD554">
        <v>0</v>
      </c>
      <c r="FE554">
        <v>220</v>
      </c>
      <c r="FF554">
        <v>0</v>
      </c>
      <c r="FG554">
        <v>101</v>
      </c>
      <c r="FH554">
        <v>0</v>
      </c>
      <c r="FI554">
        <v>66</v>
      </c>
      <c r="FJ554">
        <v>0</v>
      </c>
      <c r="FK554">
        <v>0</v>
      </c>
      <c r="FL554">
        <v>0</v>
      </c>
      <c r="FM554">
        <v>0</v>
      </c>
      <c r="FN554">
        <v>0</v>
      </c>
      <c r="FO554">
        <v>0</v>
      </c>
      <c r="FP554">
        <v>0</v>
      </c>
    </row>
    <row r="555" spans="1:172" x14ac:dyDescent="0.2">
      <c r="A555">
        <v>8150</v>
      </c>
      <c r="B555" t="s">
        <v>893</v>
      </c>
      <c r="C555" t="s">
        <v>734</v>
      </c>
      <c r="D555" t="s">
        <v>631</v>
      </c>
      <c r="E555">
        <v>2004</v>
      </c>
      <c r="F555">
        <v>15</v>
      </c>
      <c r="G555" t="s">
        <v>786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2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0</v>
      </c>
      <c r="BX555">
        <v>0</v>
      </c>
      <c r="BY555">
        <v>0</v>
      </c>
      <c r="BZ555">
        <v>0</v>
      </c>
      <c r="CA555">
        <v>0</v>
      </c>
      <c r="CB555">
        <v>0</v>
      </c>
      <c r="CC555">
        <v>0</v>
      </c>
      <c r="CD555">
        <v>0</v>
      </c>
      <c r="CE555">
        <v>0</v>
      </c>
      <c r="CF555">
        <v>0</v>
      </c>
      <c r="CG555">
        <v>0</v>
      </c>
      <c r="CH555">
        <v>0</v>
      </c>
      <c r="CI555">
        <v>0</v>
      </c>
      <c r="CJ555">
        <v>0</v>
      </c>
      <c r="CK555">
        <v>0</v>
      </c>
      <c r="CL555">
        <v>0</v>
      </c>
      <c r="CM555">
        <v>0</v>
      </c>
      <c r="CN555">
        <v>0</v>
      </c>
      <c r="CO555">
        <v>0</v>
      </c>
      <c r="CP555">
        <v>0</v>
      </c>
      <c r="CQ555">
        <v>0</v>
      </c>
      <c r="CR555">
        <v>0</v>
      </c>
      <c r="CS555">
        <v>0</v>
      </c>
      <c r="CT555">
        <v>0</v>
      </c>
      <c r="CU555">
        <v>0</v>
      </c>
      <c r="CV555">
        <v>0</v>
      </c>
      <c r="CW555">
        <v>0</v>
      </c>
      <c r="CX555">
        <v>0</v>
      </c>
      <c r="CY555">
        <v>0</v>
      </c>
      <c r="CZ555">
        <v>0</v>
      </c>
      <c r="DA555">
        <v>0</v>
      </c>
      <c r="DB555">
        <v>0</v>
      </c>
      <c r="DC555">
        <v>0</v>
      </c>
      <c r="DD555">
        <v>0</v>
      </c>
      <c r="DE555">
        <v>0</v>
      </c>
      <c r="DF555">
        <v>0</v>
      </c>
      <c r="DG555">
        <v>0</v>
      </c>
      <c r="DH555">
        <v>0</v>
      </c>
      <c r="DI555">
        <v>0</v>
      </c>
      <c r="DJ555">
        <v>0</v>
      </c>
      <c r="DK555">
        <v>0</v>
      </c>
      <c r="DL555">
        <v>0</v>
      </c>
      <c r="DM555">
        <v>0</v>
      </c>
      <c r="DN555">
        <v>0</v>
      </c>
      <c r="DO555">
        <v>0</v>
      </c>
      <c r="DP555">
        <v>0</v>
      </c>
      <c r="DQ555">
        <v>0</v>
      </c>
      <c r="DR555">
        <v>0</v>
      </c>
      <c r="DS555">
        <v>0</v>
      </c>
      <c r="DT555">
        <v>0</v>
      </c>
      <c r="DU555">
        <v>0</v>
      </c>
      <c r="DV555">
        <v>0</v>
      </c>
      <c r="DW555">
        <v>0</v>
      </c>
      <c r="DX555">
        <v>0</v>
      </c>
      <c r="DY555">
        <v>0</v>
      </c>
      <c r="DZ555">
        <v>0</v>
      </c>
      <c r="EA555">
        <v>0</v>
      </c>
      <c r="EB555">
        <v>0</v>
      </c>
      <c r="EC555">
        <v>0</v>
      </c>
      <c r="ED555">
        <v>0</v>
      </c>
      <c r="EE555">
        <v>0</v>
      </c>
      <c r="EF555">
        <v>0</v>
      </c>
      <c r="EG555">
        <v>0</v>
      </c>
      <c r="EH555">
        <v>0</v>
      </c>
      <c r="EI555">
        <v>0</v>
      </c>
      <c r="EJ555">
        <v>0</v>
      </c>
      <c r="EK555">
        <v>0</v>
      </c>
      <c r="EL555">
        <v>0</v>
      </c>
      <c r="EM555">
        <v>0</v>
      </c>
      <c r="EN555">
        <v>0</v>
      </c>
      <c r="EO555">
        <v>0</v>
      </c>
      <c r="EP555">
        <v>0</v>
      </c>
      <c r="EQ555">
        <v>0</v>
      </c>
      <c r="ER555">
        <v>0</v>
      </c>
      <c r="ES555">
        <v>0</v>
      </c>
      <c r="ET555">
        <v>0</v>
      </c>
      <c r="EU555">
        <v>0</v>
      </c>
      <c r="EV555">
        <v>0</v>
      </c>
      <c r="EW555">
        <v>0</v>
      </c>
      <c r="EX555">
        <v>0</v>
      </c>
      <c r="EY555">
        <v>0</v>
      </c>
      <c r="EZ555">
        <v>0</v>
      </c>
      <c r="FA555">
        <v>0</v>
      </c>
      <c r="FB555">
        <v>0</v>
      </c>
      <c r="FC555">
        <v>0</v>
      </c>
      <c r="FD555">
        <v>0</v>
      </c>
      <c r="FE555">
        <v>548</v>
      </c>
      <c r="FF555">
        <v>0</v>
      </c>
      <c r="FG555">
        <v>327</v>
      </c>
      <c r="FH555">
        <v>0</v>
      </c>
      <c r="FI555">
        <v>289</v>
      </c>
      <c r="FJ555">
        <v>0</v>
      </c>
      <c r="FK555">
        <v>0</v>
      </c>
      <c r="FL555">
        <v>0</v>
      </c>
      <c r="FM555">
        <v>0</v>
      </c>
      <c r="FN555">
        <v>0</v>
      </c>
      <c r="FO555">
        <v>0</v>
      </c>
      <c r="FP555">
        <v>0</v>
      </c>
    </row>
    <row r="556" spans="1:172" x14ac:dyDescent="0.2">
      <c r="A556">
        <v>8154</v>
      </c>
      <c r="B556" t="s">
        <v>469</v>
      </c>
      <c r="C556" t="s">
        <v>42</v>
      </c>
      <c r="D556" t="s">
        <v>632</v>
      </c>
      <c r="E556">
        <v>2006</v>
      </c>
      <c r="F556">
        <v>13</v>
      </c>
      <c r="G556" t="s">
        <v>789</v>
      </c>
      <c r="H556">
        <v>0</v>
      </c>
      <c r="I556">
        <v>474</v>
      </c>
      <c r="J556">
        <v>1260</v>
      </c>
      <c r="K556">
        <v>0</v>
      </c>
      <c r="L556">
        <v>1.75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13.5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8.5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8.5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7</v>
      </c>
      <c r="BV556">
        <v>8</v>
      </c>
      <c r="BW556">
        <v>0</v>
      </c>
      <c r="BX556">
        <v>0</v>
      </c>
      <c r="BY556">
        <v>0</v>
      </c>
      <c r="BZ556">
        <v>0</v>
      </c>
      <c r="CA556">
        <v>0</v>
      </c>
      <c r="CB556">
        <v>0</v>
      </c>
      <c r="CC556">
        <v>7</v>
      </c>
      <c r="CD556">
        <v>0</v>
      </c>
      <c r="CE556">
        <v>0</v>
      </c>
      <c r="CF556">
        <v>0</v>
      </c>
      <c r="CG556">
        <v>0</v>
      </c>
      <c r="CH556">
        <v>8.5</v>
      </c>
      <c r="CI556">
        <v>0</v>
      </c>
      <c r="CJ556">
        <v>0</v>
      </c>
      <c r="CK556">
        <v>0</v>
      </c>
      <c r="CL556">
        <v>0</v>
      </c>
      <c r="CM556">
        <v>0</v>
      </c>
      <c r="CN556">
        <v>0</v>
      </c>
      <c r="CO556">
        <v>0</v>
      </c>
      <c r="CP556">
        <v>0</v>
      </c>
      <c r="CQ556">
        <v>0</v>
      </c>
      <c r="CR556">
        <v>0</v>
      </c>
      <c r="CS556">
        <v>7.25</v>
      </c>
      <c r="CT556">
        <v>0</v>
      </c>
      <c r="CU556">
        <v>0</v>
      </c>
      <c r="CV556">
        <v>0</v>
      </c>
      <c r="CW556">
        <v>0</v>
      </c>
      <c r="CX556">
        <v>0</v>
      </c>
      <c r="CY556">
        <v>0</v>
      </c>
      <c r="CZ556">
        <v>0</v>
      </c>
      <c r="DA556">
        <v>0</v>
      </c>
      <c r="DB556">
        <v>0</v>
      </c>
      <c r="DC556">
        <v>0</v>
      </c>
      <c r="DD556">
        <v>0</v>
      </c>
      <c r="DE556">
        <v>0</v>
      </c>
      <c r="DF556">
        <v>0</v>
      </c>
      <c r="DG556">
        <v>0</v>
      </c>
      <c r="DH556">
        <v>0</v>
      </c>
      <c r="DI556">
        <v>0</v>
      </c>
      <c r="DJ556">
        <v>0</v>
      </c>
      <c r="DK556">
        <v>0</v>
      </c>
      <c r="DL556">
        <v>0</v>
      </c>
      <c r="DM556">
        <v>0</v>
      </c>
      <c r="DN556">
        <v>0</v>
      </c>
      <c r="DO556">
        <v>0</v>
      </c>
      <c r="DP556">
        <v>0</v>
      </c>
      <c r="DQ556">
        <v>0</v>
      </c>
      <c r="DR556">
        <v>0</v>
      </c>
      <c r="DS556">
        <v>0</v>
      </c>
      <c r="DT556">
        <v>0</v>
      </c>
      <c r="DU556">
        <v>0</v>
      </c>
      <c r="DV556">
        <v>0</v>
      </c>
      <c r="DW556">
        <v>0</v>
      </c>
      <c r="DX556">
        <v>8</v>
      </c>
      <c r="DY556">
        <v>12</v>
      </c>
      <c r="DZ556">
        <v>0</v>
      </c>
      <c r="EA556">
        <v>0</v>
      </c>
      <c r="EB556">
        <v>0</v>
      </c>
      <c r="EC556">
        <v>0</v>
      </c>
      <c r="ED556">
        <v>0</v>
      </c>
      <c r="EE556">
        <v>0</v>
      </c>
      <c r="EF556">
        <v>0</v>
      </c>
      <c r="EG556">
        <v>0</v>
      </c>
      <c r="EH556">
        <v>0</v>
      </c>
      <c r="EI556">
        <v>0</v>
      </c>
      <c r="EJ556">
        <v>2</v>
      </c>
      <c r="EK556">
        <v>8</v>
      </c>
      <c r="EL556">
        <v>0</v>
      </c>
      <c r="EM556">
        <v>0</v>
      </c>
      <c r="EN556">
        <v>0</v>
      </c>
      <c r="EO556">
        <v>0</v>
      </c>
      <c r="EP556">
        <v>0</v>
      </c>
      <c r="EQ556">
        <v>0</v>
      </c>
      <c r="ER556">
        <v>0</v>
      </c>
      <c r="ES556">
        <v>0</v>
      </c>
      <c r="ET556">
        <v>0</v>
      </c>
      <c r="EU556">
        <v>0</v>
      </c>
      <c r="EV556">
        <v>0</v>
      </c>
      <c r="EW556">
        <v>0</v>
      </c>
      <c r="EX556">
        <v>0</v>
      </c>
      <c r="EY556">
        <v>0</v>
      </c>
      <c r="EZ556">
        <v>0</v>
      </c>
      <c r="FA556">
        <v>0</v>
      </c>
      <c r="FB556">
        <v>0</v>
      </c>
      <c r="FC556">
        <v>0</v>
      </c>
      <c r="FD556">
        <v>0</v>
      </c>
      <c r="FE556">
        <v>0</v>
      </c>
      <c r="FF556">
        <v>19</v>
      </c>
      <c r="FG556">
        <v>0</v>
      </c>
      <c r="FH556">
        <v>20</v>
      </c>
      <c r="FI556">
        <v>0</v>
      </c>
      <c r="FJ556">
        <v>13</v>
      </c>
      <c r="FK556">
        <v>0</v>
      </c>
      <c r="FL556">
        <v>5</v>
      </c>
      <c r="FM556">
        <v>0</v>
      </c>
      <c r="FN556">
        <v>0</v>
      </c>
      <c r="FO556">
        <v>0</v>
      </c>
      <c r="FP556">
        <v>0</v>
      </c>
    </row>
    <row r="557" spans="1:172" x14ac:dyDescent="0.2">
      <c r="A557">
        <v>8166</v>
      </c>
      <c r="B557" t="s">
        <v>470</v>
      </c>
      <c r="C557" t="s">
        <v>70</v>
      </c>
      <c r="D557" t="s">
        <v>631</v>
      </c>
      <c r="E557">
        <v>1974</v>
      </c>
      <c r="F557">
        <v>45</v>
      </c>
      <c r="G557" t="s">
        <v>780</v>
      </c>
      <c r="H557">
        <v>0</v>
      </c>
      <c r="I557">
        <v>363.5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0</v>
      </c>
      <c r="BX557">
        <v>0</v>
      </c>
      <c r="BY557">
        <v>0</v>
      </c>
      <c r="BZ557">
        <v>0</v>
      </c>
      <c r="CA557">
        <v>0</v>
      </c>
      <c r="CB557">
        <v>0</v>
      </c>
      <c r="CC557">
        <v>0</v>
      </c>
      <c r="CD557">
        <v>0</v>
      </c>
      <c r="CE557">
        <v>0</v>
      </c>
      <c r="CF557">
        <v>0</v>
      </c>
      <c r="CG557">
        <v>0</v>
      </c>
      <c r="CH557">
        <v>0</v>
      </c>
      <c r="CI557">
        <v>0</v>
      </c>
      <c r="CJ557">
        <v>0</v>
      </c>
      <c r="CK557">
        <v>0</v>
      </c>
      <c r="CL557">
        <v>0</v>
      </c>
      <c r="CM557">
        <v>0</v>
      </c>
      <c r="CN557">
        <v>0</v>
      </c>
      <c r="CO557">
        <v>0</v>
      </c>
      <c r="CP557">
        <v>0</v>
      </c>
      <c r="CQ557">
        <v>0</v>
      </c>
      <c r="CR557">
        <v>0</v>
      </c>
      <c r="CS557">
        <v>0</v>
      </c>
      <c r="CT557">
        <v>0</v>
      </c>
      <c r="CU557">
        <v>0</v>
      </c>
      <c r="CV557">
        <v>0</v>
      </c>
      <c r="CW557">
        <v>0</v>
      </c>
      <c r="CX557">
        <v>0</v>
      </c>
      <c r="CY557">
        <v>0</v>
      </c>
      <c r="CZ557">
        <v>0</v>
      </c>
      <c r="DA557">
        <v>0</v>
      </c>
      <c r="DB557">
        <v>0</v>
      </c>
      <c r="DC557">
        <v>0</v>
      </c>
      <c r="DD557">
        <v>0</v>
      </c>
      <c r="DE557">
        <v>0</v>
      </c>
      <c r="DF557">
        <v>0</v>
      </c>
      <c r="DG557">
        <v>0</v>
      </c>
      <c r="DH557">
        <v>0</v>
      </c>
      <c r="DI557">
        <v>0</v>
      </c>
      <c r="DJ557">
        <v>0</v>
      </c>
      <c r="DK557">
        <v>0</v>
      </c>
      <c r="DL557">
        <v>0</v>
      </c>
      <c r="DM557">
        <v>0</v>
      </c>
      <c r="DN557">
        <v>0</v>
      </c>
      <c r="DO557">
        <v>0</v>
      </c>
      <c r="DP557">
        <v>0</v>
      </c>
      <c r="DQ557">
        <v>0</v>
      </c>
      <c r="DR557">
        <v>0</v>
      </c>
      <c r="DS557">
        <v>0</v>
      </c>
      <c r="DT557">
        <v>0</v>
      </c>
      <c r="DU557">
        <v>0</v>
      </c>
      <c r="DV557">
        <v>0</v>
      </c>
      <c r="DW557">
        <v>0</v>
      </c>
      <c r="DX557">
        <v>0</v>
      </c>
      <c r="DY557">
        <v>0</v>
      </c>
      <c r="DZ557">
        <v>0</v>
      </c>
      <c r="EA557">
        <v>2</v>
      </c>
      <c r="EB557">
        <v>0</v>
      </c>
      <c r="EC557">
        <v>0</v>
      </c>
      <c r="ED557">
        <v>0</v>
      </c>
      <c r="EE557">
        <v>0</v>
      </c>
      <c r="EF557">
        <v>0</v>
      </c>
      <c r="EG557">
        <v>0</v>
      </c>
      <c r="EH557">
        <v>0</v>
      </c>
      <c r="EI557">
        <v>0</v>
      </c>
      <c r="EJ557">
        <v>0</v>
      </c>
      <c r="EK557">
        <v>0</v>
      </c>
      <c r="EL557">
        <v>0</v>
      </c>
      <c r="EM557">
        <v>12</v>
      </c>
      <c r="EN557">
        <v>0</v>
      </c>
      <c r="EO557">
        <v>0</v>
      </c>
      <c r="EP557">
        <v>0</v>
      </c>
      <c r="EQ557">
        <v>0</v>
      </c>
      <c r="ER557">
        <v>0</v>
      </c>
      <c r="ES557">
        <v>0</v>
      </c>
      <c r="ET557">
        <v>0</v>
      </c>
      <c r="EU557">
        <v>0</v>
      </c>
      <c r="EV557">
        <v>0</v>
      </c>
      <c r="EW557">
        <v>0</v>
      </c>
      <c r="EX557">
        <v>0</v>
      </c>
      <c r="EY557">
        <v>0</v>
      </c>
      <c r="EZ557">
        <v>0</v>
      </c>
      <c r="FA557">
        <v>0</v>
      </c>
      <c r="FB557">
        <v>4</v>
      </c>
      <c r="FC557">
        <v>0</v>
      </c>
      <c r="FD557">
        <v>0</v>
      </c>
      <c r="FE557">
        <v>267</v>
      </c>
      <c r="FF557">
        <v>0</v>
      </c>
      <c r="FG557">
        <v>0</v>
      </c>
      <c r="FH557">
        <v>0</v>
      </c>
      <c r="FI557">
        <v>0</v>
      </c>
      <c r="FJ557">
        <v>0</v>
      </c>
      <c r="FK557">
        <v>0</v>
      </c>
      <c r="FL557">
        <v>0</v>
      </c>
      <c r="FM557">
        <v>0</v>
      </c>
      <c r="FN557">
        <v>0</v>
      </c>
      <c r="FO557">
        <v>0</v>
      </c>
      <c r="FP557">
        <v>0</v>
      </c>
    </row>
    <row r="558" spans="1:172" x14ac:dyDescent="0.2">
      <c r="A558">
        <v>8177</v>
      </c>
      <c r="B558" t="s">
        <v>717</v>
      </c>
      <c r="C558" t="s">
        <v>66</v>
      </c>
      <c r="D558" t="s">
        <v>631</v>
      </c>
      <c r="E558">
        <v>1985</v>
      </c>
      <c r="F558">
        <v>34</v>
      </c>
      <c r="G558" t="s">
        <v>781</v>
      </c>
      <c r="H558">
        <v>0</v>
      </c>
      <c r="I558">
        <v>0</v>
      </c>
      <c r="J558">
        <v>265.60000000000002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0</v>
      </c>
      <c r="BX558">
        <v>0</v>
      </c>
      <c r="BY558">
        <v>0</v>
      </c>
      <c r="BZ558">
        <v>0</v>
      </c>
      <c r="CA558">
        <v>0</v>
      </c>
      <c r="CB558">
        <v>0</v>
      </c>
      <c r="CC558">
        <v>0</v>
      </c>
      <c r="CD558">
        <v>0</v>
      </c>
      <c r="CE558">
        <v>0</v>
      </c>
      <c r="CF558">
        <v>0</v>
      </c>
      <c r="CG558">
        <v>0</v>
      </c>
      <c r="CH558">
        <v>0</v>
      </c>
      <c r="CI558">
        <v>0</v>
      </c>
      <c r="CJ558">
        <v>0</v>
      </c>
      <c r="CK558">
        <v>0</v>
      </c>
      <c r="CL558">
        <v>0</v>
      </c>
      <c r="CM558">
        <v>0</v>
      </c>
      <c r="CN558">
        <v>0</v>
      </c>
      <c r="CO558">
        <v>0</v>
      </c>
      <c r="CP558">
        <v>0</v>
      </c>
      <c r="CQ558">
        <v>0</v>
      </c>
      <c r="CR558">
        <v>0</v>
      </c>
      <c r="CS558">
        <v>0</v>
      </c>
      <c r="CT558">
        <v>0</v>
      </c>
      <c r="CU558">
        <v>0</v>
      </c>
      <c r="CV558">
        <v>0</v>
      </c>
      <c r="CW558">
        <v>0</v>
      </c>
      <c r="CX558">
        <v>0</v>
      </c>
      <c r="CY558">
        <v>0</v>
      </c>
      <c r="CZ558">
        <v>0</v>
      </c>
      <c r="DA558">
        <v>0</v>
      </c>
      <c r="DB558">
        <v>0</v>
      </c>
      <c r="DC558">
        <v>0</v>
      </c>
      <c r="DD558">
        <v>0</v>
      </c>
      <c r="DE558">
        <v>0</v>
      </c>
      <c r="DF558">
        <v>0</v>
      </c>
      <c r="DG558">
        <v>0</v>
      </c>
      <c r="DH558">
        <v>0</v>
      </c>
      <c r="DI558">
        <v>0</v>
      </c>
      <c r="DJ558">
        <v>0</v>
      </c>
      <c r="DK558">
        <v>0</v>
      </c>
      <c r="DL558">
        <v>0</v>
      </c>
      <c r="DM558">
        <v>0</v>
      </c>
      <c r="DN558">
        <v>0</v>
      </c>
      <c r="DO558">
        <v>0</v>
      </c>
      <c r="DP558">
        <v>0</v>
      </c>
      <c r="DQ558">
        <v>0</v>
      </c>
      <c r="DR558">
        <v>0</v>
      </c>
      <c r="DS558">
        <v>0</v>
      </c>
      <c r="DT558">
        <v>0</v>
      </c>
      <c r="DU558">
        <v>0</v>
      </c>
      <c r="DV558">
        <v>0</v>
      </c>
      <c r="DW558">
        <v>0</v>
      </c>
      <c r="DX558">
        <v>0</v>
      </c>
      <c r="DY558">
        <v>0</v>
      </c>
      <c r="DZ558">
        <v>0</v>
      </c>
      <c r="EA558">
        <v>0</v>
      </c>
      <c r="EB558">
        <v>0</v>
      </c>
      <c r="EC558">
        <v>0</v>
      </c>
      <c r="ED558">
        <v>0</v>
      </c>
      <c r="EE558">
        <v>0</v>
      </c>
      <c r="EF558">
        <v>0</v>
      </c>
      <c r="EG558">
        <v>0</v>
      </c>
      <c r="EH558">
        <v>0</v>
      </c>
      <c r="EI558">
        <v>0</v>
      </c>
      <c r="EJ558">
        <v>0</v>
      </c>
      <c r="EK558">
        <v>0</v>
      </c>
      <c r="EL558">
        <v>0</v>
      </c>
      <c r="EM558">
        <v>0</v>
      </c>
      <c r="EN558">
        <v>0</v>
      </c>
      <c r="EO558">
        <v>0</v>
      </c>
      <c r="EP558">
        <v>0</v>
      </c>
      <c r="EQ558">
        <v>0</v>
      </c>
      <c r="ER558">
        <v>0</v>
      </c>
      <c r="ES558">
        <v>0</v>
      </c>
      <c r="ET558">
        <v>0</v>
      </c>
      <c r="EU558">
        <v>0</v>
      </c>
      <c r="EV558">
        <v>0</v>
      </c>
      <c r="EW558">
        <v>0</v>
      </c>
      <c r="EX558">
        <v>0</v>
      </c>
      <c r="EY558">
        <v>0</v>
      </c>
      <c r="EZ558">
        <v>0</v>
      </c>
      <c r="FA558">
        <v>0</v>
      </c>
      <c r="FB558">
        <v>0</v>
      </c>
      <c r="FC558">
        <v>0</v>
      </c>
      <c r="FD558">
        <v>0</v>
      </c>
      <c r="FE558">
        <v>312</v>
      </c>
      <c r="FF558">
        <v>0</v>
      </c>
      <c r="FG558">
        <v>0</v>
      </c>
      <c r="FH558">
        <v>0</v>
      </c>
      <c r="FI558">
        <v>0</v>
      </c>
      <c r="FJ558">
        <v>0</v>
      </c>
      <c r="FK558">
        <v>0</v>
      </c>
      <c r="FL558">
        <v>0</v>
      </c>
      <c r="FM558">
        <v>0</v>
      </c>
      <c r="FN558">
        <v>0</v>
      </c>
      <c r="FO558">
        <v>0</v>
      </c>
      <c r="FP558">
        <v>0</v>
      </c>
    </row>
    <row r="559" spans="1:172" x14ac:dyDescent="0.2">
      <c r="A559">
        <v>8178</v>
      </c>
      <c r="B559" t="s">
        <v>471</v>
      </c>
      <c r="C559" t="s">
        <v>44</v>
      </c>
      <c r="D559" t="s">
        <v>631</v>
      </c>
      <c r="E559">
        <v>2004</v>
      </c>
      <c r="F559">
        <v>15</v>
      </c>
      <c r="G559" t="s">
        <v>786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0.4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0.35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0.7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BX559">
        <v>0</v>
      </c>
      <c r="BY559">
        <v>0</v>
      </c>
      <c r="BZ559">
        <v>0</v>
      </c>
      <c r="CA559">
        <v>0</v>
      </c>
      <c r="CB559">
        <v>0</v>
      </c>
      <c r="CC559">
        <v>0</v>
      </c>
      <c r="CD559">
        <v>0</v>
      </c>
      <c r="CE559">
        <v>0</v>
      </c>
      <c r="CF559">
        <v>0</v>
      </c>
      <c r="CG559">
        <v>0</v>
      </c>
      <c r="CH559">
        <v>0</v>
      </c>
      <c r="CI559">
        <v>0</v>
      </c>
      <c r="CJ559">
        <v>0</v>
      </c>
      <c r="CK559">
        <v>0</v>
      </c>
      <c r="CL559">
        <v>0</v>
      </c>
      <c r="CM559">
        <v>0</v>
      </c>
      <c r="CN559">
        <v>0</v>
      </c>
      <c r="CO559">
        <v>0</v>
      </c>
      <c r="CP559">
        <v>0</v>
      </c>
      <c r="CQ559">
        <v>0</v>
      </c>
      <c r="CR559">
        <v>0</v>
      </c>
      <c r="CS559">
        <v>0</v>
      </c>
      <c r="CT559">
        <v>0</v>
      </c>
      <c r="CU559">
        <v>0</v>
      </c>
      <c r="CV559">
        <v>0</v>
      </c>
      <c r="CW559">
        <v>0</v>
      </c>
      <c r="CX559">
        <v>0</v>
      </c>
      <c r="CY559">
        <v>0</v>
      </c>
      <c r="CZ559">
        <v>0</v>
      </c>
      <c r="DA559">
        <v>0</v>
      </c>
      <c r="DB559">
        <v>0</v>
      </c>
      <c r="DC559">
        <v>0</v>
      </c>
      <c r="DD559">
        <v>0</v>
      </c>
      <c r="DE559">
        <v>0</v>
      </c>
      <c r="DF559">
        <v>0</v>
      </c>
      <c r="DG559">
        <v>0</v>
      </c>
      <c r="DH559">
        <v>0</v>
      </c>
      <c r="DI559">
        <v>0</v>
      </c>
      <c r="DJ559">
        <v>0</v>
      </c>
      <c r="DK559">
        <v>0</v>
      </c>
      <c r="DL559">
        <v>0</v>
      </c>
      <c r="DM559">
        <v>0</v>
      </c>
      <c r="DN559">
        <v>0</v>
      </c>
      <c r="DO559">
        <v>0</v>
      </c>
      <c r="DP559">
        <v>0</v>
      </c>
      <c r="DQ559">
        <v>0</v>
      </c>
      <c r="DR559">
        <v>0</v>
      </c>
      <c r="DS559">
        <v>0</v>
      </c>
      <c r="DT559">
        <v>0</v>
      </c>
      <c r="DU559">
        <v>0</v>
      </c>
      <c r="DV559">
        <v>0</v>
      </c>
      <c r="DW559">
        <v>0</v>
      </c>
      <c r="DX559">
        <v>0</v>
      </c>
      <c r="DY559">
        <v>0</v>
      </c>
      <c r="DZ559">
        <v>0</v>
      </c>
      <c r="EA559">
        <v>0</v>
      </c>
      <c r="EB559">
        <v>0</v>
      </c>
      <c r="EC559">
        <v>0</v>
      </c>
      <c r="ED559">
        <v>0</v>
      </c>
      <c r="EE559">
        <v>0</v>
      </c>
      <c r="EF559">
        <v>0</v>
      </c>
      <c r="EG559">
        <v>0</v>
      </c>
      <c r="EH559">
        <v>0</v>
      </c>
      <c r="EI559">
        <v>0</v>
      </c>
      <c r="EJ559">
        <v>0</v>
      </c>
      <c r="EK559">
        <v>0</v>
      </c>
      <c r="EL559">
        <v>0</v>
      </c>
      <c r="EM559">
        <v>0</v>
      </c>
      <c r="EN559">
        <v>0</v>
      </c>
      <c r="EO559">
        <v>0</v>
      </c>
      <c r="EP559">
        <v>0</v>
      </c>
      <c r="EQ559">
        <v>0</v>
      </c>
      <c r="ER559">
        <v>0</v>
      </c>
      <c r="ES559">
        <v>0</v>
      </c>
      <c r="ET559">
        <v>0</v>
      </c>
      <c r="EU559">
        <v>0</v>
      </c>
      <c r="EV559">
        <v>0</v>
      </c>
      <c r="EW559">
        <v>0</v>
      </c>
      <c r="EX559">
        <v>0</v>
      </c>
      <c r="EY559">
        <v>0</v>
      </c>
      <c r="EZ559">
        <v>0</v>
      </c>
      <c r="FA559">
        <v>0</v>
      </c>
      <c r="FB559">
        <v>0</v>
      </c>
      <c r="FC559">
        <v>0</v>
      </c>
      <c r="FD559">
        <v>0</v>
      </c>
      <c r="FE559">
        <v>483</v>
      </c>
      <c r="FF559">
        <v>0</v>
      </c>
      <c r="FG559">
        <v>249</v>
      </c>
      <c r="FH559">
        <v>0</v>
      </c>
      <c r="FI559">
        <v>212</v>
      </c>
      <c r="FJ559">
        <v>0</v>
      </c>
      <c r="FK559">
        <v>0</v>
      </c>
      <c r="FL559">
        <v>0</v>
      </c>
      <c r="FM559">
        <v>0</v>
      </c>
      <c r="FN559">
        <v>0</v>
      </c>
      <c r="FO559">
        <v>0</v>
      </c>
      <c r="FP559">
        <v>0</v>
      </c>
    </row>
    <row r="560" spans="1:172" x14ac:dyDescent="0.2">
      <c r="A560">
        <v>8182</v>
      </c>
      <c r="B560" t="s">
        <v>680</v>
      </c>
      <c r="C560" t="s">
        <v>48</v>
      </c>
      <c r="D560" t="s">
        <v>631</v>
      </c>
      <c r="E560">
        <v>1957</v>
      </c>
      <c r="F560">
        <v>62</v>
      </c>
      <c r="G560" t="s">
        <v>778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BX560">
        <v>0</v>
      </c>
      <c r="BY560">
        <v>0</v>
      </c>
      <c r="BZ560">
        <v>0</v>
      </c>
      <c r="CA560">
        <v>0</v>
      </c>
      <c r="CB560">
        <v>0</v>
      </c>
      <c r="CC560">
        <v>0</v>
      </c>
      <c r="CD560">
        <v>0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0</v>
      </c>
      <c r="CK560">
        <v>0</v>
      </c>
      <c r="CL560">
        <v>0</v>
      </c>
      <c r="CM560">
        <v>0</v>
      </c>
      <c r="CN560">
        <v>0</v>
      </c>
      <c r="CO560">
        <v>0</v>
      </c>
      <c r="CP560">
        <v>0</v>
      </c>
      <c r="CQ560">
        <v>0</v>
      </c>
      <c r="CR560">
        <v>0</v>
      </c>
      <c r="CS560">
        <v>0</v>
      </c>
      <c r="CT560">
        <v>0</v>
      </c>
      <c r="CU560">
        <v>0</v>
      </c>
      <c r="CV560">
        <v>0</v>
      </c>
      <c r="CW560">
        <v>0</v>
      </c>
      <c r="CX560">
        <v>0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0</v>
      </c>
      <c r="DG560">
        <v>0</v>
      </c>
      <c r="DH560">
        <v>0</v>
      </c>
      <c r="DI560">
        <v>0</v>
      </c>
      <c r="DJ560">
        <v>0</v>
      </c>
      <c r="DK560">
        <v>0</v>
      </c>
      <c r="DL560">
        <v>0</v>
      </c>
      <c r="DM560">
        <v>0</v>
      </c>
      <c r="DN560">
        <v>0</v>
      </c>
      <c r="DO560">
        <v>0</v>
      </c>
      <c r="DP560">
        <v>0</v>
      </c>
      <c r="DQ560">
        <v>0</v>
      </c>
      <c r="DR560">
        <v>0</v>
      </c>
      <c r="DS560">
        <v>0</v>
      </c>
      <c r="DT560">
        <v>0</v>
      </c>
      <c r="DU560">
        <v>0</v>
      </c>
      <c r="DV560">
        <v>0</v>
      </c>
      <c r="DW560">
        <v>0</v>
      </c>
      <c r="DX560">
        <v>0</v>
      </c>
      <c r="DY560">
        <v>0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0</v>
      </c>
      <c r="EF560">
        <v>4</v>
      </c>
      <c r="EG560">
        <v>0</v>
      </c>
      <c r="EH560">
        <v>0</v>
      </c>
      <c r="EI560">
        <v>0</v>
      </c>
      <c r="EJ560">
        <v>0</v>
      </c>
      <c r="EK560">
        <v>0</v>
      </c>
      <c r="EL560">
        <v>0</v>
      </c>
      <c r="EM560">
        <v>0</v>
      </c>
      <c r="EN560">
        <v>0</v>
      </c>
      <c r="EO560">
        <v>0</v>
      </c>
      <c r="EP560">
        <v>0</v>
      </c>
      <c r="EQ560">
        <v>0</v>
      </c>
      <c r="ER560">
        <v>0</v>
      </c>
      <c r="ES560">
        <v>0</v>
      </c>
      <c r="ET560">
        <v>0</v>
      </c>
      <c r="EU560">
        <v>0</v>
      </c>
      <c r="EV560">
        <v>0</v>
      </c>
      <c r="EW560">
        <v>0</v>
      </c>
      <c r="EX560">
        <v>0</v>
      </c>
      <c r="EY560">
        <v>0</v>
      </c>
      <c r="EZ560">
        <v>0</v>
      </c>
      <c r="FA560">
        <v>0</v>
      </c>
      <c r="FB560">
        <v>0</v>
      </c>
      <c r="FC560">
        <v>0</v>
      </c>
      <c r="FD560">
        <v>20</v>
      </c>
      <c r="FE560">
        <v>0</v>
      </c>
      <c r="FF560">
        <v>0</v>
      </c>
      <c r="FG560">
        <v>0</v>
      </c>
      <c r="FH560">
        <v>0</v>
      </c>
      <c r="FI560">
        <v>0</v>
      </c>
      <c r="FJ560">
        <v>0</v>
      </c>
      <c r="FK560">
        <v>0</v>
      </c>
      <c r="FL560">
        <v>0</v>
      </c>
      <c r="FM560">
        <v>0</v>
      </c>
      <c r="FN560">
        <v>0</v>
      </c>
      <c r="FO560">
        <v>0</v>
      </c>
      <c r="FP560">
        <v>0</v>
      </c>
    </row>
    <row r="561" spans="1:172" x14ac:dyDescent="0.2">
      <c r="A561">
        <v>8197</v>
      </c>
      <c r="B561" t="s">
        <v>1005</v>
      </c>
      <c r="C561" t="s">
        <v>47</v>
      </c>
      <c r="D561" t="s">
        <v>631</v>
      </c>
      <c r="E561">
        <v>2006</v>
      </c>
      <c r="F561">
        <v>13</v>
      </c>
      <c r="G561" t="s">
        <v>789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0.4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</v>
      </c>
      <c r="BM561">
        <v>0</v>
      </c>
      <c r="BN561">
        <v>0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0</v>
      </c>
      <c r="BX561">
        <v>0</v>
      </c>
      <c r="BY561">
        <v>0</v>
      </c>
      <c r="BZ561">
        <v>0</v>
      </c>
      <c r="CA561">
        <v>0</v>
      </c>
      <c r="CB561">
        <v>0</v>
      </c>
      <c r="CC561">
        <v>0</v>
      </c>
      <c r="CD561">
        <v>0</v>
      </c>
      <c r="CE561">
        <v>0</v>
      </c>
      <c r="CF561">
        <v>0</v>
      </c>
      <c r="CG561">
        <v>0</v>
      </c>
      <c r="CH561">
        <v>0</v>
      </c>
      <c r="CI561">
        <v>0</v>
      </c>
      <c r="CJ561">
        <v>0</v>
      </c>
      <c r="CK561">
        <v>0</v>
      </c>
      <c r="CL561">
        <v>0</v>
      </c>
      <c r="CM561">
        <v>0</v>
      </c>
      <c r="CN561">
        <v>0</v>
      </c>
      <c r="CO561">
        <v>0</v>
      </c>
      <c r="CP561">
        <v>0</v>
      </c>
      <c r="CQ561">
        <v>0</v>
      </c>
      <c r="CR561">
        <v>0</v>
      </c>
      <c r="CS561">
        <v>0</v>
      </c>
      <c r="CT561">
        <v>0</v>
      </c>
      <c r="CU561">
        <v>0</v>
      </c>
      <c r="CV561">
        <v>0</v>
      </c>
      <c r="CW561">
        <v>0</v>
      </c>
      <c r="CX561">
        <v>0</v>
      </c>
      <c r="CY561">
        <v>0</v>
      </c>
      <c r="CZ561">
        <v>0</v>
      </c>
      <c r="DA561">
        <v>0</v>
      </c>
      <c r="DB561">
        <v>0</v>
      </c>
      <c r="DC561">
        <v>0</v>
      </c>
      <c r="DD561">
        <v>0</v>
      </c>
      <c r="DE561">
        <v>0</v>
      </c>
      <c r="DF561">
        <v>0</v>
      </c>
      <c r="DG561">
        <v>0</v>
      </c>
      <c r="DH561">
        <v>0</v>
      </c>
      <c r="DI561">
        <v>0</v>
      </c>
      <c r="DJ561">
        <v>0</v>
      </c>
      <c r="DK561">
        <v>0</v>
      </c>
      <c r="DL561">
        <v>0</v>
      </c>
      <c r="DM561">
        <v>0</v>
      </c>
      <c r="DN561">
        <v>0</v>
      </c>
      <c r="DO561">
        <v>0</v>
      </c>
      <c r="DP561">
        <v>0</v>
      </c>
      <c r="DQ561">
        <v>0</v>
      </c>
      <c r="DR561">
        <v>0</v>
      </c>
      <c r="DS561">
        <v>0</v>
      </c>
      <c r="DT561">
        <v>0</v>
      </c>
      <c r="DU561">
        <v>0</v>
      </c>
      <c r="DV561">
        <v>0</v>
      </c>
      <c r="DW561">
        <v>0</v>
      </c>
      <c r="DX561">
        <v>0</v>
      </c>
      <c r="DY561">
        <v>0</v>
      </c>
      <c r="DZ561">
        <v>0</v>
      </c>
      <c r="EA561">
        <v>0</v>
      </c>
      <c r="EB561">
        <v>0</v>
      </c>
      <c r="EC561">
        <v>0</v>
      </c>
      <c r="ED561">
        <v>0</v>
      </c>
      <c r="EE561">
        <v>0</v>
      </c>
      <c r="EF561">
        <v>0</v>
      </c>
      <c r="EG561">
        <v>0</v>
      </c>
      <c r="EH561">
        <v>0</v>
      </c>
      <c r="EI561">
        <v>0</v>
      </c>
      <c r="EJ561">
        <v>0</v>
      </c>
      <c r="EK561">
        <v>0</v>
      </c>
      <c r="EL561">
        <v>0</v>
      </c>
      <c r="EM561">
        <v>0</v>
      </c>
      <c r="EN561">
        <v>0</v>
      </c>
      <c r="EO561">
        <v>0</v>
      </c>
      <c r="EP561">
        <v>0</v>
      </c>
      <c r="EQ561">
        <v>0</v>
      </c>
      <c r="ER561">
        <v>0</v>
      </c>
      <c r="ES561">
        <v>0</v>
      </c>
      <c r="ET561">
        <v>0</v>
      </c>
      <c r="EU561">
        <v>0</v>
      </c>
      <c r="EV561">
        <v>0</v>
      </c>
      <c r="EW561">
        <v>0</v>
      </c>
      <c r="EX561">
        <v>0</v>
      </c>
      <c r="EY561">
        <v>0</v>
      </c>
      <c r="EZ561">
        <v>0</v>
      </c>
      <c r="FA561">
        <v>0</v>
      </c>
      <c r="FB561">
        <v>0</v>
      </c>
      <c r="FC561">
        <v>0</v>
      </c>
      <c r="FD561">
        <v>0</v>
      </c>
      <c r="FE561">
        <v>572</v>
      </c>
      <c r="FF561">
        <v>0</v>
      </c>
      <c r="FG561">
        <v>368</v>
      </c>
      <c r="FH561">
        <v>0</v>
      </c>
      <c r="FI561">
        <v>330</v>
      </c>
      <c r="FJ561">
        <v>0</v>
      </c>
      <c r="FK561">
        <v>208</v>
      </c>
      <c r="FL561">
        <v>0</v>
      </c>
      <c r="FM561">
        <v>0</v>
      </c>
      <c r="FN561">
        <v>0</v>
      </c>
      <c r="FO561">
        <v>0</v>
      </c>
      <c r="FP561">
        <v>0</v>
      </c>
    </row>
    <row r="562" spans="1:172" x14ac:dyDescent="0.2">
      <c r="A562">
        <v>8199</v>
      </c>
      <c r="B562" t="s">
        <v>472</v>
      </c>
      <c r="C562" t="s">
        <v>92</v>
      </c>
      <c r="D562" t="s">
        <v>632</v>
      </c>
      <c r="E562">
        <v>2008</v>
      </c>
      <c r="F562">
        <v>11</v>
      </c>
      <c r="G562" t="s">
        <v>790</v>
      </c>
      <c r="H562">
        <v>0</v>
      </c>
      <c r="I562">
        <v>344</v>
      </c>
      <c r="J562">
        <v>525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8.5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10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6.3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0</v>
      </c>
      <c r="BN562">
        <v>0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20</v>
      </c>
      <c r="BX562">
        <v>0</v>
      </c>
      <c r="BY562">
        <v>0</v>
      </c>
      <c r="BZ562">
        <v>0</v>
      </c>
      <c r="CA562">
        <v>0</v>
      </c>
      <c r="CB562">
        <v>0</v>
      </c>
      <c r="CC562">
        <v>0</v>
      </c>
      <c r="CD562">
        <v>7</v>
      </c>
      <c r="CE562">
        <v>0</v>
      </c>
      <c r="CF562">
        <v>0</v>
      </c>
      <c r="CG562">
        <v>0</v>
      </c>
      <c r="CH562">
        <v>0</v>
      </c>
      <c r="CI562">
        <v>16</v>
      </c>
      <c r="CJ562">
        <v>0</v>
      </c>
      <c r="CK562">
        <v>0</v>
      </c>
      <c r="CL562">
        <v>0</v>
      </c>
      <c r="CM562">
        <v>0</v>
      </c>
      <c r="CN562">
        <v>0</v>
      </c>
      <c r="CO562">
        <v>0</v>
      </c>
      <c r="CP562">
        <v>0</v>
      </c>
      <c r="CQ562">
        <v>0</v>
      </c>
      <c r="CR562">
        <v>0</v>
      </c>
      <c r="CS562">
        <v>0</v>
      </c>
      <c r="CT562">
        <v>8</v>
      </c>
      <c r="CU562">
        <v>0</v>
      </c>
      <c r="CV562">
        <v>0</v>
      </c>
      <c r="CW562">
        <v>0</v>
      </c>
      <c r="CX562">
        <v>0</v>
      </c>
      <c r="CY562">
        <v>0</v>
      </c>
      <c r="CZ562">
        <v>0</v>
      </c>
      <c r="DA562">
        <v>0</v>
      </c>
      <c r="DB562">
        <v>0</v>
      </c>
      <c r="DC562">
        <v>0</v>
      </c>
      <c r="DD562">
        <v>0</v>
      </c>
      <c r="DE562">
        <v>0</v>
      </c>
      <c r="DF562">
        <v>0</v>
      </c>
      <c r="DG562">
        <v>0</v>
      </c>
      <c r="DH562">
        <v>0</v>
      </c>
      <c r="DI562">
        <v>0</v>
      </c>
      <c r="DJ562">
        <v>0</v>
      </c>
      <c r="DK562">
        <v>0</v>
      </c>
      <c r="DL562">
        <v>0</v>
      </c>
      <c r="DM562">
        <v>0</v>
      </c>
      <c r="DN562">
        <v>0</v>
      </c>
      <c r="DO562">
        <v>0</v>
      </c>
      <c r="DP562">
        <v>0</v>
      </c>
      <c r="DQ562">
        <v>0</v>
      </c>
      <c r="DR562">
        <v>0</v>
      </c>
      <c r="DS562">
        <v>0</v>
      </c>
      <c r="DT562">
        <v>0</v>
      </c>
      <c r="DU562">
        <v>0</v>
      </c>
      <c r="DV562">
        <v>0</v>
      </c>
      <c r="DW562">
        <v>0</v>
      </c>
      <c r="DX562">
        <v>1</v>
      </c>
      <c r="DY562">
        <v>0</v>
      </c>
      <c r="DZ562">
        <v>20</v>
      </c>
      <c r="EA562">
        <v>0</v>
      </c>
      <c r="EB562">
        <v>0</v>
      </c>
      <c r="EC562">
        <v>0</v>
      </c>
      <c r="ED562">
        <v>0</v>
      </c>
      <c r="EE562">
        <v>0</v>
      </c>
      <c r="EF562">
        <v>0</v>
      </c>
      <c r="EG562">
        <v>0</v>
      </c>
      <c r="EH562">
        <v>0</v>
      </c>
      <c r="EI562">
        <v>0</v>
      </c>
      <c r="EJ562">
        <v>0</v>
      </c>
      <c r="EK562">
        <v>2</v>
      </c>
      <c r="EL562">
        <v>8</v>
      </c>
      <c r="EM562">
        <v>0</v>
      </c>
      <c r="EN562">
        <v>0</v>
      </c>
      <c r="EO562">
        <v>0</v>
      </c>
      <c r="EP562">
        <v>0</v>
      </c>
      <c r="EQ562">
        <v>0</v>
      </c>
      <c r="ER562">
        <v>0</v>
      </c>
      <c r="ES562">
        <v>0</v>
      </c>
      <c r="ET562">
        <v>0</v>
      </c>
      <c r="EU562">
        <v>0</v>
      </c>
      <c r="EV562">
        <v>0</v>
      </c>
      <c r="EW562">
        <v>0</v>
      </c>
      <c r="EX562">
        <v>0</v>
      </c>
      <c r="EY562">
        <v>0</v>
      </c>
      <c r="EZ562">
        <v>0</v>
      </c>
      <c r="FA562">
        <v>0</v>
      </c>
      <c r="FB562">
        <v>0</v>
      </c>
      <c r="FC562">
        <v>0</v>
      </c>
      <c r="FD562">
        <v>0</v>
      </c>
      <c r="FE562">
        <v>0</v>
      </c>
      <c r="FF562">
        <v>41</v>
      </c>
      <c r="FG562">
        <v>0</v>
      </c>
      <c r="FH562">
        <v>27</v>
      </c>
      <c r="FI562">
        <v>0</v>
      </c>
      <c r="FJ562">
        <v>23</v>
      </c>
      <c r="FK562">
        <v>0</v>
      </c>
      <c r="FL562">
        <v>11</v>
      </c>
      <c r="FM562">
        <v>0</v>
      </c>
      <c r="FN562">
        <v>4</v>
      </c>
      <c r="FO562">
        <v>0</v>
      </c>
      <c r="FP562">
        <v>0</v>
      </c>
    </row>
    <row r="563" spans="1:172" x14ac:dyDescent="0.2">
      <c r="A563">
        <v>8212</v>
      </c>
      <c r="B563" t="s">
        <v>473</v>
      </c>
      <c r="C563" t="s">
        <v>79</v>
      </c>
      <c r="D563" t="s">
        <v>631</v>
      </c>
      <c r="E563">
        <v>2007</v>
      </c>
      <c r="F563">
        <v>12</v>
      </c>
      <c r="G563" t="s">
        <v>791</v>
      </c>
      <c r="H563">
        <v>0</v>
      </c>
      <c r="I563">
        <v>0</v>
      </c>
      <c r="J563">
        <v>159.4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5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10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5</v>
      </c>
      <c r="AX563">
        <v>5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20</v>
      </c>
      <c r="BH563">
        <v>0</v>
      </c>
      <c r="BI563">
        <v>0</v>
      </c>
      <c r="BJ563">
        <v>0</v>
      </c>
      <c r="BK563">
        <v>0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5</v>
      </c>
      <c r="BR563">
        <v>0</v>
      </c>
      <c r="BS563">
        <v>0</v>
      </c>
      <c r="BT563">
        <v>0</v>
      </c>
      <c r="BU563">
        <v>0</v>
      </c>
      <c r="BV563">
        <v>20</v>
      </c>
      <c r="BW563">
        <v>0</v>
      </c>
      <c r="BX563">
        <v>0</v>
      </c>
      <c r="BY563">
        <v>0</v>
      </c>
      <c r="BZ563">
        <v>0</v>
      </c>
      <c r="CA563">
        <v>0</v>
      </c>
      <c r="CB563">
        <v>0</v>
      </c>
      <c r="CC563">
        <v>0</v>
      </c>
      <c r="CD563">
        <v>0</v>
      </c>
      <c r="CE563">
        <v>0</v>
      </c>
      <c r="CF563">
        <v>0</v>
      </c>
      <c r="CG563">
        <v>0</v>
      </c>
      <c r="CH563">
        <v>0</v>
      </c>
      <c r="CI563">
        <v>16</v>
      </c>
      <c r="CJ563">
        <v>0</v>
      </c>
      <c r="CK563">
        <v>0</v>
      </c>
      <c r="CL563">
        <v>0</v>
      </c>
      <c r="CM563">
        <v>0</v>
      </c>
      <c r="CN563">
        <v>0</v>
      </c>
      <c r="CO563">
        <v>0</v>
      </c>
      <c r="CP563">
        <v>0</v>
      </c>
      <c r="CQ563">
        <v>0</v>
      </c>
      <c r="CR563">
        <v>0</v>
      </c>
      <c r="CS563">
        <v>4.75</v>
      </c>
      <c r="CT563">
        <v>0</v>
      </c>
      <c r="CU563">
        <v>0</v>
      </c>
      <c r="CV563">
        <v>0</v>
      </c>
      <c r="CW563">
        <v>0</v>
      </c>
      <c r="CX563">
        <v>0</v>
      </c>
      <c r="CY563">
        <v>0</v>
      </c>
      <c r="CZ563">
        <v>0</v>
      </c>
      <c r="DA563">
        <v>0</v>
      </c>
      <c r="DB563">
        <v>0</v>
      </c>
      <c r="DC563">
        <v>0</v>
      </c>
      <c r="DD563">
        <v>0</v>
      </c>
      <c r="DE563">
        <v>0</v>
      </c>
      <c r="DF563">
        <v>0</v>
      </c>
      <c r="DG563">
        <v>0</v>
      </c>
      <c r="DH563">
        <v>0</v>
      </c>
      <c r="DI563">
        <v>0</v>
      </c>
      <c r="DJ563">
        <v>0</v>
      </c>
      <c r="DK563">
        <v>0</v>
      </c>
      <c r="DL563">
        <v>0</v>
      </c>
      <c r="DM563">
        <v>0</v>
      </c>
      <c r="DN563">
        <v>0</v>
      </c>
      <c r="DO563">
        <v>0</v>
      </c>
      <c r="DP563">
        <v>0</v>
      </c>
      <c r="DQ563">
        <v>0</v>
      </c>
      <c r="DR563">
        <v>0</v>
      </c>
      <c r="DS563">
        <v>0</v>
      </c>
      <c r="DT563">
        <v>0</v>
      </c>
      <c r="DU563">
        <v>0</v>
      </c>
      <c r="DV563">
        <v>0</v>
      </c>
      <c r="DW563">
        <v>0</v>
      </c>
      <c r="DX563">
        <v>2</v>
      </c>
      <c r="DY563">
        <v>8</v>
      </c>
      <c r="DZ563">
        <v>0</v>
      </c>
      <c r="EA563">
        <v>0</v>
      </c>
      <c r="EB563">
        <v>0</v>
      </c>
      <c r="EC563">
        <v>0</v>
      </c>
      <c r="ED563">
        <v>0</v>
      </c>
      <c r="EE563">
        <v>0</v>
      </c>
      <c r="EF563">
        <v>0</v>
      </c>
      <c r="EG563">
        <v>0</v>
      </c>
      <c r="EH563">
        <v>0</v>
      </c>
      <c r="EI563">
        <v>0</v>
      </c>
      <c r="EJ563">
        <v>0.5</v>
      </c>
      <c r="EK563">
        <v>12</v>
      </c>
      <c r="EL563">
        <v>0</v>
      </c>
      <c r="EM563">
        <v>0</v>
      </c>
      <c r="EN563">
        <v>0</v>
      </c>
      <c r="EO563">
        <v>0</v>
      </c>
      <c r="EP563">
        <v>0</v>
      </c>
      <c r="EQ563">
        <v>0</v>
      </c>
      <c r="ER563">
        <v>0</v>
      </c>
      <c r="ES563">
        <v>0</v>
      </c>
      <c r="ET563">
        <v>0</v>
      </c>
      <c r="EU563">
        <v>0</v>
      </c>
      <c r="EV563">
        <v>0</v>
      </c>
      <c r="EW563">
        <v>0</v>
      </c>
      <c r="EX563">
        <v>0</v>
      </c>
      <c r="EY563">
        <v>0</v>
      </c>
      <c r="EZ563">
        <v>0</v>
      </c>
      <c r="FA563">
        <v>0</v>
      </c>
      <c r="FB563">
        <v>0</v>
      </c>
      <c r="FC563">
        <v>0</v>
      </c>
      <c r="FD563">
        <v>0</v>
      </c>
      <c r="FE563">
        <v>125</v>
      </c>
      <c r="FF563">
        <v>0</v>
      </c>
      <c r="FG563">
        <v>49</v>
      </c>
      <c r="FH563">
        <v>0</v>
      </c>
      <c r="FI563">
        <v>33</v>
      </c>
      <c r="FJ563">
        <v>0</v>
      </c>
      <c r="FK563">
        <v>8</v>
      </c>
      <c r="FL563">
        <v>0</v>
      </c>
      <c r="FM563">
        <v>1</v>
      </c>
      <c r="FN563">
        <v>0</v>
      </c>
      <c r="FO563">
        <v>0</v>
      </c>
      <c r="FP563">
        <v>0</v>
      </c>
    </row>
    <row r="564" spans="1:172" x14ac:dyDescent="0.2">
      <c r="A564">
        <v>8216</v>
      </c>
      <c r="B564" t="s">
        <v>606</v>
      </c>
      <c r="C564" t="s">
        <v>52</v>
      </c>
      <c r="D564" t="s">
        <v>631</v>
      </c>
      <c r="E564">
        <v>2004</v>
      </c>
      <c r="F564">
        <v>15</v>
      </c>
      <c r="G564" t="s">
        <v>786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1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0.4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6</v>
      </c>
      <c r="BH564">
        <v>0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  <c r="BX564">
        <v>0</v>
      </c>
      <c r="BY564">
        <v>0</v>
      </c>
      <c r="BZ564">
        <v>0</v>
      </c>
      <c r="CA564">
        <v>0</v>
      </c>
      <c r="CB564">
        <v>0</v>
      </c>
      <c r="CC564">
        <v>0</v>
      </c>
      <c r="CD564">
        <v>0</v>
      </c>
      <c r="CE564">
        <v>0</v>
      </c>
      <c r="CF564">
        <v>0</v>
      </c>
      <c r="CG564">
        <v>0</v>
      </c>
      <c r="CH564">
        <v>0</v>
      </c>
      <c r="CI564">
        <v>0</v>
      </c>
      <c r="CJ564">
        <v>0</v>
      </c>
      <c r="CK564">
        <v>0</v>
      </c>
      <c r="CL564">
        <v>0</v>
      </c>
      <c r="CM564">
        <v>0</v>
      </c>
      <c r="CN564">
        <v>0</v>
      </c>
      <c r="CO564">
        <v>0</v>
      </c>
      <c r="CP564">
        <v>0</v>
      </c>
      <c r="CQ564">
        <v>0</v>
      </c>
      <c r="CR564">
        <v>0</v>
      </c>
      <c r="CS564">
        <v>0</v>
      </c>
      <c r="CT564">
        <v>0</v>
      </c>
      <c r="CU564">
        <v>0</v>
      </c>
      <c r="CV564">
        <v>0</v>
      </c>
      <c r="CW564">
        <v>0</v>
      </c>
      <c r="CX564">
        <v>0</v>
      </c>
      <c r="CY564">
        <v>0</v>
      </c>
      <c r="CZ564">
        <v>0</v>
      </c>
      <c r="DA564">
        <v>0</v>
      </c>
      <c r="DB564">
        <v>0</v>
      </c>
      <c r="DC564">
        <v>0</v>
      </c>
      <c r="DD564">
        <v>0</v>
      </c>
      <c r="DE564">
        <v>0</v>
      </c>
      <c r="DF564">
        <v>0</v>
      </c>
      <c r="DG564">
        <v>0</v>
      </c>
      <c r="DH564">
        <v>0</v>
      </c>
      <c r="DI564">
        <v>0</v>
      </c>
      <c r="DJ564">
        <v>0</v>
      </c>
      <c r="DK564">
        <v>0</v>
      </c>
      <c r="DL564">
        <v>0</v>
      </c>
      <c r="DM564">
        <v>0</v>
      </c>
      <c r="DN564">
        <v>0</v>
      </c>
      <c r="DO564">
        <v>0</v>
      </c>
      <c r="DP564">
        <v>0</v>
      </c>
      <c r="DQ564">
        <v>0</v>
      </c>
      <c r="DR564">
        <v>0</v>
      </c>
      <c r="DS564">
        <v>0</v>
      </c>
      <c r="DT564">
        <v>0</v>
      </c>
      <c r="DU564">
        <v>0</v>
      </c>
      <c r="DV564">
        <v>0</v>
      </c>
      <c r="DW564">
        <v>0</v>
      </c>
      <c r="DX564">
        <v>1</v>
      </c>
      <c r="DY564">
        <v>0</v>
      </c>
      <c r="DZ564">
        <v>0</v>
      </c>
      <c r="EA564">
        <v>0</v>
      </c>
      <c r="EB564">
        <v>0</v>
      </c>
      <c r="EC564">
        <v>0</v>
      </c>
      <c r="ED564">
        <v>0</v>
      </c>
      <c r="EE564">
        <v>0</v>
      </c>
      <c r="EF564">
        <v>0</v>
      </c>
      <c r="EG564">
        <v>0</v>
      </c>
      <c r="EH564">
        <v>0</v>
      </c>
      <c r="EI564">
        <v>0</v>
      </c>
      <c r="EJ564">
        <v>0</v>
      </c>
      <c r="EK564">
        <v>0</v>
      </c>
      <c r="EL564">
        <v>0</v>
      </c>
      <c r="EM564">
        <v>0</v>
      </c>
      <c r="EN564">
        <v>0</v>
      </c>
      <c r="EO564">
        <v>0</v>
      </c>
      <c r="EP564">
        <v>0</v>
      </c>
      <c r="EQ564">
        <v>0</v>
      </c>
      <c r="ER564">
        <v>0</v>
      </c>
      <c r="ES564">
        <v>0</v>
      </c>
      <c r="ET564">
        <v>0</v>
      </c>
      <c r="EU564">
        <v>0</v>
      </c>
      <c r="EV564">
        <v>0</v>
      </c>
      <c r="EW564">
        <v>0</v>
      </c>
      <c r="EX564">
        <v>0</v>
      </c>
      <c r="EY564">
        <v>0</v>
      </c>
      <c r="EZ564">
        <v>0</v>
      </c>
      <c r="FA564">
        <v>0</v>
      </c>
      <c r="FB564">
        <v>0</v>
      </c>
      <c r="FC564">
        <v>0</v>
      </c>
      <c r="FD564">
        <v>0</v>
      </c>
      <c r="FE564">
        <v>345</v>
      </c>
      <c r="FF564">
        <v>0</v>
      </c>
      <c r="FG564">
        <v>147</v>
      </c>
      <c r="FH564">
        <v>0</v>
      </c>
      <c r="FI564">
        <v>116</v>
      </c>
      <c r="FJ564">
        <v>0</v>
      </c>
      <c r="FK564">
        <v>0</v>
      </c>
      <c r="FL564">
        <v>0</v>
      </c>
      <c r="FM564">
        <v>0</v>
      </c>
      <c r="FN564">
        <v>0</v>
      </c>
      <c r="FO564">
        <v>0</v>
      </c>
      <c r="FP564">
        <v>0</v>
      </c>
    </row>
    <row r="565" spans="1:172" x14ac:dyDescent="0.2">
      <c r="A565">
        <v>8254</v>
      </c>
      <c r="B565" t="s">
        <v>568</v>
      </c>
      <c r="C565" t="s">
        <v>734</v>
      </c>
      <c r="D565" t="s">
        <v>631</v>
      </c>
      <c r="E565">
        <v>2003</v>
      </c>
      <c r="F565">
        <v>16</v>
      </c>
      <c r="G565" t="s">
        <v>777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1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1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0</v>
      </c>
      <c r="BE565">
        <v>0</v>
      </c>
      <c r="BF565">
        <v>3</v>
      </c>
      <c r="BG565">
        <v>0</v>
      </c>
      <c r="BH565">
        <v>0</v>
      </c>
      <c r="BI565">
        <v>0</v>
      </c>
      <c r="BJ565">
        <v>0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0</v>
      </c>
      <c r="BX565">
        <v>0</v>
      </c>
      <c r="BY565">
        <v>0</v>
      </c>
      <c r="BZ565">
        <v>0</v>
      </c>
      <c r="CA565">
        <v>0</v>
      </c>
      <c r="CB565">
        <v>0</v>
      </c>
      <c r="CC565">
        <v>0</v>
      </c>
      <c r="CD565">
        <v>0</v>
      </c>
      <c r="CE565">
        <v>0</v>
      </c>
      <c r="CF565">
        <v>0</v>
      </c>
      <c r="CG565">
        <v>0</v>
      </c>
      <c r="CH565">
        <v>0</v>
      </c>
      <c r="CI565">
        <v>0</v>
      </c>
      <c r="CJ565">
        <v>0</v>
      </c>
      <c r="CK565">
        <v>0</v>
      </c>
      <c r="CL565">
        <v>0</v>
      </c>
      <c r="CM565">
        <v>0</v>
      </c>
      <c r="CN565">
        <v>0</v>
      </c>
      <c r="CO565">
        <v>0</v>
      </c>
      <c r="CP565">
        <v>0</v>
      </c>
      <c r="CQ565">
        <v>0</v>
      </c>
      <c r="CR565">
        <v>0</v>
      </c>
      <c r="CS565">
        <v>0</v>
      </c>
      <c r="CT565">
        <v>0</v>
      </c>
      <c r="CU565">
        <v>0</v>
      </c>
      <c r="CV565">
        <v>0</v>
      </c>
      <c r="CW565">
        <v>0</v>
      </c>
      <c r="CX565">
        <v>0</v>
      </c>
      <c r="CY565">
        <v>0</v>
      </c>
      <c r="CZ565">
        <v>0</v>
      </c>
      <c r="DA565">
        <v>0</v>
      </c>
      <c r="DB565">
        <v>0</v>
      </c>
      <c r="DC565">
        <v>0</v>
      </c>
      <c r="DD565">
        <v>0</v>
      </c>
      <c r="DE565">
        <v>0</v>
      </c>
      <c r="DF565">
        <v>0</v>
      </c>
      <c r="DG565">
        <v>0</v>
      </c>
      <c r="DH565">
        <v>0</v>
      </c>
      <c r="DI565">
        <v>0</v>
      </c>
      <c r="DJ565">
        <v>0</v>
      </c>
      <c r="DK565">
        <v>0</v>
      </c>
      <c r="DL565">
        <v>0</v>
      </c>
      <c r="DM565">
        <v>0</v>
      </c>
      <c r="DN565">
        <v>0</v>
      </c>
      <c r="DO565">
        <v>0</v>
      </c>
      <c r="DP565">
        <v>0</v>
      </c>
      <c r="DQ565">
        <v>0</v>
      </c>
      <c r="DR565">
        <v>0</v>
      </c>
      <c r="DS565">
        <v>0</v>
      </c>
      <c r="DT565">
        <v>0</v>
      </c>
      <c r="DU565">
        <v>0</v>
      </c>
      <c r="DV565">
        <v>0</v>
      </c>
      <c r="DW565">
        <v>0</v>
      </c>
      <c r="DX565">
        <v>0</v>
      </c>
      <c r="DY565">
        <v>0</v>
      </c>
      <c r="DZ565">
        <v>0</v>
      </c>
      <c r="EA565">
        <v>0</v>
      </c>
      <c r="EB565">
        <v>0</v>
      </c>
      <c r="EC565">
        <v>0</v>
      </c>
      <c r="ED565">
        <v>0</v>
      </c>
      <c r="EE565">
        <v>0</v>
      </c>
      <c r="EF565">
        <v>0</v>
      </c>
      <c r="EG565">
        <v>0</v>
      </c>
      <c r="EH565">
        <v>0</v>
      </c>
      <c r="EI565">
        <v>0</v>
      </c>
      <c r="EJ565">
        <v>0</v>
      </c>
      <c r="EK565">
        <v>0</v>
      </c>
      <c r="EL565">
        <v>0</v>
      </c>
      <c r="EM565">
        <v>0</v>
      </c>
      <c r="EN565">
        <v>0</v>
      </c>
      <c r="EO565">
        <v>0</v>
      </c>
      <c r="EP565">
        <v>0</v>
      </c>
      <c r="EQ565">
        <v>0</v>
      </c>
      <c r="ER565">
        <v>0</v>
      </c>
      <c r="ES565">
        <v>0</v>
      </c>
      <c r="ET565">
        <v>0</v>
      </c>
      <c r="EU565">
        <v>0</v>
      </c>
      <c r="EV565">
        <v>0</v>
      </c>
      <c r="EW565">
        <v>0</v>
      </c>
      <c r="EX565">
        <v>0</v>
      </c>
      <c r="EY565">
        <v>0</v>
      </c>
      <c r="EZ565">
        <v>0</v>
      </c>
      <c r="FA565">
        <v>0</v>
      </c>
      <c r="FB565">
        <v>0</v>
      </c>
      <c r="FC565">
        <v>0</v>
      </c>
      <c r="FD565">
        <v>0</v>
      </c>
      <c r="FE565">
        <v>366</v>
      </c>
      <c r="FF565">
        <v>0</v>
      </c>
      <c r="FG565">
        <v>154</v>
      </c>
      <c r="FH565">
        <v>0</v>
      </c>
      <c r="FI565">
        <v>122</v>
      </c>
      <c r="FJ565">
        <v>0</v>
      </c>
      <c r="FK565">
        <v>0</v>
      </c>
      <c r="FL565">
        <v>0</v>
      </c>
      <c r="FM565">
        <v>0</v>
      </c>
      <c r="FN565">
        <v>0</v>
      </c>
      <c r="FO565">
        <v>0</v>
      </c>
      <c r="FP565">
        <v>0</v>
      </c>
    </row>
    <row r="566" spans="1:172" x14ac:dyDescent="0.2">
      <c r="A566">
        <v>8296</v>
      </c>
      <c r="B566" t="s">
        <v>961</v>
      </c>
      <c r="C566" t="s">
        <v>950</v>
      </c>
      <c r="D566" t="s">
        <v>631</v>
      </c>
      <c r="E566">
        <v>1973</v>
      </c>
      <c r="F566">
        <v>46</v>
      </c>
      <c r="G566" t="s">
        <v>780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0</v>
      </c>
      <c r="BX566">
        <v>0</v>
      </c>
      <c r="BY566">
        <v>0</v>
      </c>
      <c r="BZ566">
        <v>0</v>
      </c>
      <c r="CA566">
        <v>0</v>
      </c>
      <c r="CB566">
        <v>0</v>
      </c>
      <c r="CC566">
        <v>0</v>
      </c>
      <c r="CD566">
        <v>0</v>
      </c>
      <c r="CE566">
        <v>0</v>
      </c>
      <c r="CF566">
        <v>0</v>
      </c>
      <c r="CG566">
        <v>0</v>
      </c>
      <c r="CH566">
        <v>0</v>
      </c>
      <c r="CI566">
        <v>0</v>
      </c>
      <c r="CJ566">
        <v>0</v>
      </c>
      <c r="CK566">
        <v>0</v>
      </c>
      <c r="CL566">
        <v>0</v>
      </c>
      <c r="CM566">
        <v>0</v>
      </c>
      <c r="CN566">
        <v>0</v>
      </c>
      <c r="CO566">
        <v>0</v>
      </c>
      <c r="CP566">
        <v>0</v>
      </c>
      <c r="CQ566">
        <v>0</v>
      </c>
      <c r="CR566">
        <v>0</v>
      </c>
      <c r="CS566">
        <v>0</v>
      </c>
      <c r="CT566">
        <v>0</v>
      </c>
      <c r="CU566">
        <v>0</v>
      </c>
      <c r="CV566">
        <v>0</v>
      </c>
      <c r="CW566">
        <v>0</v>
      </c>
      <c r="CX566">
        <v>0</v>
      </c>
      <c r="CY566">
        <v>0</v>
      </c>
      <c r="CZ566">
        <v>0</v>
      </c>
      <c r="DA566">
        <v>0</v>
      </c>
      <c r="DB566">
        <v>0</v>
      </c>
      <c r="DC566">
        <v>0</v>
      </c>
      <c r="DD566">
        <v>0</v>
      </c>
      <c r="DE566">
        <v>0</v>
      </c>
      <c r="DF566">
        <v>0</v>
      </c>
      <c r="DG566">
        <v>0</v>
      </c>
      <c r="DH566">
        <v>0</v>
      </c>
      <c r="DI566">
        <v>0</v>
      </c>
      <c r="DJ566">
        <v>0</v>
      </c>
      <c r="DK566">
        <v>0</v>
      </c>
      <c r="DL566">
        <v>0</v>
      </c>
      <c r="DM566">
        <v>0</v>
      </c>
      <c r="DN566">
        <v>0</v>
      </c>
      <c r="DO566">
        <v>0</v>
      </c>
      <c r="DP566">
        <v>0</v>
      </c>
      <c r="DQ566">
        <v>0</v>
      </c>
      <c r="DR566">
        <v>0</v>
      </c>
      <c r="DS566">
        <v>0</v>
      </c>
      <c r="DT566">
        <v>0</v>
      </c>
      <c r="DU566">
        <v>0</v>
      </c>
      <c r="DV566">
        <v>0</v>
      </c>
      <c r="DW566">
        <v>0</v>
      </c>
      <c r="DX566">
        <v>0</v>
      </c>
      <c r="DY566">
        <v>0</v>
      </c>
      <c r="DZ566">
        <v>0</v>
      </c>
      <c r="EA566">
        <v>0</v>
      </c>
      <c r="EB566">
        <v>0</v>
      </c>
      <c r="EC566">
        <v>0</v>
      </c>
      <c r="ED566">
        <v>0</v>
      </c>
      <c r="EE566">
        <v>0</v>
      </c>
      <c r="EF566">
        <v>0</v>
      </c>
      <c r="EG566">
        <v>0</v>
      </c>
      <c r="EH566">
        <v>0</v>
      </c>
      <c r="EI566">
        <v>0</v>
      </c>
      <c r="EJ566">
        <v>0</v>
      </c>
      <c r="EK566">
        <v>0</v>
      </c>
      <c r="EL566">
        <v>0</v>
      </c>
      <c r="EM566">
        <v>2</v>
      </c>
      <c r="EN566">
        <v>0</v>
      </c>
      <c r="EO566">
        <v>0</v>
      </c>
      <c r="EP566">
        <v>0</v>
      </c>
      <c r="EQ566">
        <v>0</v>
      </c>
      <c r="ER566">
        <v>0</v>
      </c>
      <c r="ES566">
        <v>0</v>
      </c>
      <c r="ET566">
        <v>0</v>
      </c>
      <c r="EU566">
        <v>0</v>
      </c>
      <c r="EV566">
        <v>0</v>
      </c>
      <c r="EW566">
        <v>0</v>
      </c>
      <c r="EX566">
        <v>0</v>
      </c>
      <c r="EY566">
        <v>0</v>
      </c>
      <c r="EZ566">
        <v>0</v>
      </c>
      <c r="FA566">
        <v>0</v>
      </c>
      <c r="FB566">
        <v>63</v>
      </c>
      <c r="FC566">
        <v>0</v>
      </c>
      <c r="FD566">
        <v>0</v>
      </c>
      <c r="FE566">
        <v>0</v>
      </c>
      <c r="FF566">
        <v>0</v>
      </c>
      <c r="FG566">
        <v>0</v>
      </c>
      <c r="FH566">
        <v>0</v>
      </c>
      <c r="FI566">
        <v>0</v>
      </c>
      <c r="FJ566">
        <v>0</v>
      </c>
      <c r="FK566">
        <v>0</v>
      </c>
      <c r="FL566">
        <v>0</v>
      </c>
      <c r="FM566">
        <v>0</v>
      </c>
      <c r="FN566">
        <v>0</v>
      </c>
      <c r="FO566">
        <v>0</v>
      </c>
      <c r="FP566">
        <v>0</v>
      </c>
    </row>
    <row r="567" spans="1:172" x14ac:dyDescent="0.2">
      <c r="A567">
        <v>8301</v>
      </c>
      <c r="B567" t="s">
        <v>1174</v>
      </c>
      <c r="C567" t="s">
        <v>86</v>
      </c>
      <c r="D567" t="s">
        <v>631</v>
      </c>
      <c r="E567">
        <v>2005</v>
      </c>
      <c r="F567">
        <v>14</v>
      </c>
      <c r="G567" t="s">
        <v>788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6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v>0</v>
      </c>
      <c r="BH567">
        <v>0</v>
      </c>
      <c r="BI567">
        <v>0</v>
      </c>
      <c r="BJ567">
        <v>0</v>
      </c>
      <c r="BK567">
        <v>0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0</v>
      </c>
      <c r="BT567">
        <v>0</v>
      </c>
      <c r="BU567">
        <v>0</v>
      </c>
      <c r="BV567">
        <v>0</v>
      </c>
      <c r="BW567">
        <v>0</v>
      </c>
      <c r="BX567">
        <v>0</v>
      </c>
      <c r="BY567">
        <v>0</v>
      </c>
      <c r="BZ567">
        <v>0</v>
      </c>
      <c r="CA567">
        <v>0</v>
      </c>
      <c r="CB567">
        <v>0</v>
      </c>
      <c r="CC567">
        <v>0</v>
      </c>
      <c r="CD567">
        <v>0</v>
      </c>
      <c r="CE567">
        <v>0</v>
      </c>
      <c r="CF567">
        <v>0</v>
      </c>
      <c r="CG567">
        <v>0</v>
      </c>
      <c r="CH567">
        <v>0</v>
      </c>
      <c r="CI567">
        <v>0</v>
      </c>
      <c r="CJ567">
        <v>0</v>
      </c>
      <c r="CK567">
        <v>0</v>
      </c>
      <c r="CL567">
        <v>0</v>
      </c>
      <c r="CM567">
        <v>0</v>
      </c>
      <c r="CN567">
        <v>0</v>
      </c>
      <c r="CO567">
        <v>0</v>
      </c>
      <c r="CP567">
        <v>0</v>
      </c>
      <c r="CQ567">
        <v>0</v>
      </c>
      <c r="CR567">
        <v>0</v>
      </c>
      <c r="CS567">
        <v>0</v>
      </c>
      <c r="CT567">
        <v>0</v>
      </c>
      <c r="CU567">
        <v>0</v>
      </c>
      <c r="CV567">
        <v>0</v>
      </c>
      <c r="CW567">
        <v>0</v>
      </c>
      <c r="CX567">
        <v>0</v>
      </c>
      <c r="CY567">
        <v>0</v>
      </c>
      <c r="CZ567">
        <v>0</v>
      </c>
      <c r="DA567">
        <v>0</v>
      </c>
      <c r="DB567">
        <v>0</v>
      </c>
      <c r="DC567">
        <v>0</v>
      </c>
      <c r="DD567">
        <v>0</v>
      </c>
      <c r="DE567">
        <v>0</v>
      </c>
      <c r="DF567">
        <v>0</v>
      </c>
      <c r="DG567">
        <v>0</v>
      </c>
      <c r="DH567">
        <v>0</v>
      </c>
      <c r="DI567">
        <v>0</v>
      </c>
      <c r="DJ567">
        <v>0</v>
      </c>
      <c r="DK567">
        <v>0</v>
      </c>
      <c r="DL567">
        <v>0</v>
      </c>
      <c r="DM567">
        <v>0</v>
      </c>
      <c r="DN567">
        <v>0</v>
      </c>
      <c r="DO567">
        <v>0</v>
      </c>
      <c r="DP567">
        <v>0</v>
      </c>
      <c r="DQ567">
        <v>0</v>
      </c>
      <c r="DR567">
        <v>0</v>
      </c>
      <c r="DS567">
        <v>0</v>
      </c>
      <c r="DT567">
        <v>0</v>
      </c>
      <c r="DU567">
        <v>0</v>
      </c>
      <c r="DV567">
        <v>0</v>
      </c>
      <c r="DW567">
        <v>0</v>
      </c>
      <c r="DX567">
        <v>1</v>
      </c>
      <c r="DY567">
        <v>0</v>
      </c>
      <c r="DZ567">
        <v>0</v>
      </c>
      <c r="EA567">
        <v>0</v>
      </c>
      <c r="EB567">
        <v>0</v>
      </c>
      <c r="EC567">
        <v>0</v>
      </c>
      <c r="ED567">
        <v>0</v>
      </c>
      <c r="EE567">
        <v>0</v>
      </c>
      <c r="EF567">
        <v>0</v>
      </c>
      <c r="EG567">
        <v>0</v>
      </c>
      <c r="EH567">
        <v>0</v>
      </c>
      <c r="EI567">
        <v>0</v>
      </c>
      <c r="EJ567">
        <v>0</v>
      </c>
      <c r="EK567">
        <v>0</v>
      </c>
      <c r="EL567">
        <v>0</v>
      </c>
      <c r="EM567">
        <v>0</v>
      </c>
      <c r="EN567">
        <v>0</v>
      </c>
      <c r="EO567">
        <v>0</v>
      </c>
      <c r="EP567">
        <v>0</v>
      </c>
      <c r="EQ567">
        <v>0</v>
      </c>
      <c r="ER567">
        <v>0</v>
      </c>
      <c r="ES567">
        <v>0</v>
      </c>
      <c r="ET567">
        <v>0</v>
      </c>
      <c r="EU567">
        <v>0</v>
      </c>
      <c r="EV567">
        <v>0</v>
      </c>
      <c r="EW567">
        <v>0</v>
      </c>
      <c r="EX567">
        <v>0</v>
      </c>
      <c r="EY567">
        <v>0</v>
      </c>
      <c r="EZ567">
        <v>0</v>
      </c>
      <c r="FA567">
        <v>0</v>
      </c>
      <c r="FB567">
        <v>0</v>
      </c>
      <c r="FC567">
        <v>0</v>
      </c>
      <c r="FD567">
        <v>0</v>
      </c>
      <c r="FE567">
        <v>498</v>
      </c>
      <c r="FF567">
        <v>0</v>
      </c>
      <c r="FG567">
        <v>264</v>
      </c>
      <c r="FH567">
        <v>0</v>
      </c>
      <c r="FI567">
        <v>226</v>
      </c>
      <c r="FJ567">
        <v>0</v>
      </c>
      <c r="FK567">
        <v>100</v>
      </c>
      <c r="FL567">
        <v>0</v>
      </c>
      <c r="FM567">
        <v>0</v>
      </c>
      <c r="FN567">
        <v>0</v>
      </c>
      <c r="FO567">
        <v>0</v>
      </c>
      <c r="FP567">
        <v>0</v>
      </c>
    </row>
    <row r="568" spans="1:172" x14ac:dyDescent="0.2">
      <c r="A568">
        <v>8315</v>
      </c>
      <c r="B568" t="s">
        <v>474</v>
      </c>
      <c r="C568" t="s">
        <v>72</v>
      </c>
      <c r="D568" t="s">
        <v>631</v>
      </c>
      <c r="E568">
        <v>2002</v>
      </c>
      <c r="F568">
        <v>17</v>
      </c>
      <c r="G568" t="s">
        <v>787</v>
      </c>
      <c r="H568">
        <v>0</v>
      </c>
      <c r="I568">
        <v>0</v>
      </c>
      <c r="J568">
        <v>409.8</v>
      </c>
      <c r="K568">
        <v>0</v>
      </c>
      <c r="L568">
        <v>0.5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3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10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10</v>
      </c>
      <c r="BD568">
        <v>0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0</v>
      </c>
      <c r="BK568">
        <v>0</v>
      </c>
      <c r="BL568">
        <v>0</v>
      </c>
      <c r="BM568">
        <v>0</v>
      </c>
      <c r="BN568">
        <v>0</v>
      </c>
      <c r="BO568">
        <v>5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  <c r="BX568">
        <v>0</v>
      </c>
      <c r="BY568">
        <v>0</v>
      </c>
      <c r="BZ568">
        <v>0</v>
      </c>
      <c r="CA568">
        <v>0</v>
      </c>
      <c r="CB568">
        <v>0</v>
      </c>
      <c r="CC568">
        <v>0</v>
      </c>
      <c r="CD568">
        <v>0</v>
      </c>
      <c r="CE568">
        <v>0</v>
      </c>
      <c r="CF568">
        <v>0</v>
      </c>
      <c r="CG568">
        <v>1</v>
      </c>
      <c r="CH568">
        <v>0</v>
      </c>
      <c r="CI568">
        <v>0</v>
      </c>
      <c r="CJ568">
        <v>0</v>
      </c>
      <c r="CK568">
        <v>0</v>
      </c>
      <c r="CL568">
        <v>0</v>
      </c>
      <c r="CM568">
        <v>0</v>
      </c>
      <c r="CN568">
        <v>0</v>
      </c>
      <c r="CO568">
        <v>0</v>
      </c>
      <c r="CP568">
        <v>0</v>
      </c>
      <c r="CQ568">
        <v>0</v>
      </c>
      <c r="CR568">
        <v>0</v>
      </c>
      <c r="CS568">
        <v>0</v>
      </c>
      <c r="CT568">
        <v>0</v>
      </c>
      <c r="CU568">
        <v>0</v>
      </c>
      <c r="CV568">
        <v>0</v>
      </c>
      <c r="CW568">
        <v>0</v>
      </c>
      <c r="CX568">
        <v>0</v>
      </c>
      <c r="CY568">
        <v>0</v>
      </c>
      <c r="CZ568">
        <v>0</v>
      </c>
      <c r="DA568">
        <v>3</v>
      </c>
      <c r="DB568">
        <v>0</v>
      </c>
      <c r="DC568">
        <v>0</v>
      </c>
      <c r="DD568">
        <v>0</v>
      </c>
      <c r="DE568">
        <v>0</v>
      </c>
      <c r="DF568">
        <v>0</v>
      </c>
      <c r="DG568">
        <v>0</v>
      </c>
      <c r="DH568">
        <v>0</v>
      </c>
      <c r="DI568">
        <v>0</v>
      </c>
      <c r="DJ568">
        <v>0</v>
      </c>
      <c r="DK568">
        <v>0</v>
      </c>
      <c r="DL568">
        <v>0</v>
      </c>
      <c r="DM568">
        <v>0</v>
      </c>
      <c r="DN568">
        <v>0</v>
      </c>
      <c r="DO568">
        <v>0</v>
      </c>
      <c r="DP568">
        <v>0</v>
      </c>
      <c r="DQ568">
        <v>0</v>
      </c>
      <c r="DR568">
        <v>0</v>
      </c>
      <c r="DS568">
        <v>0</v>
      </c>
      <c r="DT568">
        <v>0</v>
      </c>
      <c r="DU568">
        <v>0</v>
      </c>
      <c r="DV568">
        <v>1</v>
      </c>
      <c r="DW568">
        <v>2</v>
      </c>
      <c r="DX568">
        <v>0</v>
      </c>
      <c r="DY568">
        <v>0</v>
      </c>
      <c r="DZ568">
        <v>0</v>
      </c>
      <c r="EA568">
        <v>0</v>
      </c>
      <c r="EB568">
        <v>0</v>
      </c>
      <c r="EC568">
        <v>0</v>
      </c>
      <c r="ED568">
        <v>0</v>
      </c>
      <c r="EE568">
        <v>0</v>
      </c>
      <c r="EF568">
        <v>0</v>
      </c>
      <c r="EG568">
        <v>0</v>
      </c>
      <c r="EH568">
        <v>0</v>
      </c>
      <c r="EI568">
        <v>0</v>
      </c>
      <c r="EJ568">
        <v>0</v>
      </c>
      <c r="EK568">
        <v>0</v>
      </c>
      <c r="EL568">
        <v>0</v>
      </c>
      <c r="EM568">
        <v>0</v>
      </c>
      <c r="EN568">
        <v>0</v>
      </c>
      <c r="EO568">
        <v>0</v>
      </c>
      <c r="EP568">
        <v>0</v>
      </c>
      <c r="EQ568">
        <v>0</v>
      </c>
      <c r="ER568">
        <v>0</v>
      </c>
      <c r="ES568">
        <v>0</v>
      </c>
      <c r="ET568">
        <v>0</v>
      </c>
      <c r="EU568">
        <v>0</v>
      </c>
      <c r="EV568">
        <v>0</v>
      </c>
      <c r="EW568">
        <v>0</v>
      </c>
      <c r="EX568">
        <v>0</v>
      </c>
      <c r="EY568">
        <v>0</v>
      </c>
      <c r="EZ568">
        <v>0</v>
      </c>
      <c r="FA568">
        <v>0</v>
      </c>
      <c r="FB568">
        <v>0</v>
      </c>
      <c r="FC568">
        <v>0</v>
      </c>
      <c r="FD568">
        <v>0</v>
      </c>
      <c r="FE568">
        <v>86</v>
      </c>
      <c r="FF568">
        <v>0</v>
      </c>
      <c r="FG568">
        <v>40</v>
      </c>
      <c r="FH568">
        <v>0</v>
      </c>
      <c r="FI568">
        <v>20</v>
      </c>
      <c r="FJ568">
        <v>0</v>
      </c>
      <c r="FK568">
        <v>0</v>
      </c>
      <c r="FL568">
        <v>0</v>
      </c>
      <c r="FM568">
        <v>0</v>
      </c>
      <c r="FN568">
        <v>0</v>
      </c>
      <c r="FO568">
        <v>0</v>
      </c>
      <c r="FP568">
        <v>0</v>
      </c>
    </row>
    <row r="569" spans="1:172" x14ac:dyDescent="0.2">
      <c r="A569">
        <v>8316</v>
      </c>
      <c r="B569" t="s">
        <v>475</v>
      </c>
      <c r="C569" t="s">
        <v>72</v>
      </c>
      <c r="D569" t="s">
        <v>631</v>
      </c>
      <c r="E569">
        <v>2006</v>
      </c>
      <c r="F569">
        <v>13</v>
      </c>
      <c r="G569" t="s">
        <v>789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4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1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0</v>
      </c>
      <c r="BH569">
        <v>0</v>
      </c>
      <c r="BI569">
        <v>0</v>
      </c>
      <c r="BJ569">
        <v>0</v>
      </c>
      <c r="BK569">
        <v>0</v>
      </c>
      <c r="BL569">
        <v>0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0</v>
      </c>
      <c r="BU569">
        <v>0</v>
      </c>
      <c r="BV569">
        <v>0</v>
      </c>
      <c r="BW569">
        <v>0</v>
      </c>
      <c r="BX569">
        <v>0</v>
      </c>
      <c r="BY569">
        <v>0</v>
      </c>
      <c r="BZ569">
        <v>0</v>
      </c>
      <c r="CA569">
        <v>0</v>
      </c>
      <c r="CB569">
        <v>0</v>
      </c>
      <c r="CC569">
        <v>0</v>
      </c>
      <c r="CD569">
        <v>0</v>
      </c>
      <c r="CE569">
        <v>0</v>
      </c>
      <c r="CF569">
        <v>0</v>
      </c>
      <c r="CG569">
        <v>0</v>
      </c>
      <c r="CH569">
        <v>0</v>
      </c>
      <c r="CI569">
        <v>0</v>
      </c>
      <c r="CJ569">
        <v>0</v>
      </c>
      <c r="CK569">
        <v>0</v>
      </c>
      <c r="CL569">
        <v>0</v>
      </c>
      <c r="CM569">
        <v>0</v>
      </c>
      <c r="CN569">
        <v>0</v>
      </c>
      <c r="CO569">
        <v>0</v>
      </c>
      <c r="CP569">
        <v>0</v>
      </c>
      <c r="CQ569">
        <v>0</v>
      </c>
      <c r="CR569">
        <v>0</v>
      </c>
      <c r="CS569">
        <v>0</v>
      </c>
      <c r="CT569">
        <v>0</v>
      </c>
      <c r="CU569">
        <v>0</v>
      </c>
      <c r="CV569">
        <v>0</v>
      </c>
      <c r="CW569">
        <v>0</v>
      </c>
      <c r="CX569">
        <v>0</v>
      </c>
      <c r="CY569">
        <v>0</v>
      </c>
      <c r="CZ569">
        <v>0</v>
      </c>
      <c r="DA569">
        <v>0</v>
      </c>
      <c r="DB569">
        <v>0</v>
      </c>
      <c r="DC569">
        <v>0</v>
      </c>
      <c r="DD569">
        <v>0</v>
      </c>
      <c r="DE569">
        <v>0</v>
      </c>
      <c r="DF569">
        <v>0</v>
      </c>
      <c r="DG569">
        <v>0</v>
      </c>
      <c r="DH569">
        <v>0</v>
      </c>
      <c r="DI569">
        <v>0</v>
      </c>
      <c r="DJ569">
        <v>0</v>
      </c>
      <c r="DK569">
        <v>0</v>
      </c>
      <c r="DL569">
        <v>0</v>
      </c>
      <c r="DM569">
        <v>0</v>
      </c>
      <c r="DN569">
        <v>0</v>
      </c>
      <c r="DO569">
        <v>0</v>
      </c>
      <c r="DP569">
        <v>0</v>
      </c>
      <c r="DQ569">
        <v>0</v>
      </c>
      <c r="DR569">
        <v>0</v>
      </c>
      <c r="DS569">
        <v>0</v>
      </c>
      <c r="DT569">
        <v>0</v>
      </c>
      <c r="DU569">
        <v>0</v>
      </c>
      <c r="DV569">
        <v>0</v>
      </c>
      <c r="DW569">
        <v>0</v>
      </c>
      <c r="DX569">
        <v>0</v>
      </c>
      <c r="DY569">
        <v>1</v>
      </c>
      <c r="DZ569">
        <v>0</v>
      </c>
      <c r="EA569">
        <v>0</v>
      </c>
      <c r="EB569">
        <v>0</v>
      </c>
      <c r="EC569">
        <v>0</v>
      </c>
      <c r="ED569">
        <v>0</v>
      </c>
      <c r="EE569">
        <v>0</v>
      </c>
      <c r="EF569">
        <v>0</v>
      </c>
      <c r="EG569">
        <v>0</v>
      </c>
      <c r="EH569">
        <v>0</v>
      </c>
      <c r="EI569">
        <v>0</v>
      </c>
      <c r="EJ569">
        <v>0</v>
      </c>
      <c r="EK569">
        <v>0</v>
      </c>
      <c r="EL569">
        <v>0</v>
      </c>
      <c r="EM569">
        <v>0</v>
      </c>
      <c r="EN569">
        <v>0</v>
      </c>
      <c r="EO569">
        <v>0</v>
      </c>
      <c r="EP569">
        <v>0</v>
      </c>
      <c r="EQ569">
        <v>0</v>
      </c>
      <c r="ER569">
        <v>0</v>
      </c>
      <c r="ES569">
        <v>0</v>
      </c>
      <c r="ET569">
        <v>0</v>
      </c>
      <c r="EU569">
        <v>0</v>
      </c>
      <c r="EV569">
        <v>0</v>
      </c>
      <c r="EW569">
        <v>0</v>
      </c>
      <c r="EX569">
        <v>0</v>
      </c>
      <c r="EY569">
        <v>0</v>
      </c>
      <c r="EZ569">
        <v>0</v>
      </c>
      <c r="FA569">
        <v>0</v>
      </c>
      <c r="FB569">
        <v>0</v>
      </c>
      <c r="FC569">
        <v>0</v>
      </c>
      <c r="FD569">
        <v>0</v>
      </c>
      <c r="FE569">
        <v>484</v>
      </c>
      <c r="FF569">
        <v>0</v>
      </c>
      <c r="FG569">
        <v>250</v>
      </c>
      <c r="FH569">
        <v>0</v>
      </c>
      <c r="FI569">
        <v>213</v>
      </c>
      <c r="FJ569">
        <v>0</v>
      </c>
      <c r="FK569">
        <v>119</v>
      </c>
      <c r="FL569">
        <v>0</v>
      </c>
      <c r="FM569">
        <v>0</v>
      </c>
      <c r="FN569">
        <v>0</v>
      </c>
      <c r="FO569">
        <v>0</v>
      </c>
      <c r="FP569">
        <v>0</v>
      </c>
    </row>
    <row r="570" spans="1:172" x14ac:dyDescent="0.2">
      <c r="A570">
        <v>8323</v>
      </c>
      <c r="B570" t="s">
        <v>569</v>
      </c>
      <c r="C570" t="s">
        <v>71</v>
      </c>
      <c r="D570" t="s">
        <v>631</v>
      </c>
      <c r="E570">
        <v>2002</v>
      </c>
      <c r="F570">
        <v>17</v>
      </c>
      <c r="G570" t="s">
        <v>787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2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1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0</v>
      </c>
      <c r="BD570">
        <v>0</v>
      </c>
      <c r="BE570">
        <v>0.7</v>
      </c>
      <c r="BF570">
        <v>0</v>
      </c>
      <c r="BG570">
        <v>0</v>
      </c>
      <c r="BH570">
        <v>0</v>
      </c>
      <c r="BI570">
        <v>0</v>
      </c>
      <c r="BJ570">
        <v>0</v>
      </c>
      <c r="BK570">
        <v>0</v>
      </c>
      <c r="BL570">
        <v>0</v>
      </c>
      <c r="BM570">
        <v>0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0</v>
      </c>
      <c r="BW570">
        <v>0</v>
      </c>
      <c r="BX570">
        <v>0</v>
      </c>
      <c r="BY570">
        <v>0</v>
      </c>
      <c r="BZ570">
        <v>0</v>
      </c>
      <c r="CA570">
        <v>0</v>
      </c>
      <c r="CB570">
        <v>0</v>
      </c>
      <c r="CC570">
        <v>0</v>
      </c>
      <c r="CD570">
        <v>0</v>
      </c>
      <c r="CE570">
        <v>0</v>
      </c>
      <c r="CF570">
        <v>0</v>
      </c>
      <c r="CG570">
        <v>2</v>
      </c>
      <c r="CH570">
        <v>0</v>
      </c>
      <c r="CI570">
        <v>0</v>
      </c>
      <c r="CJ570">
        <v>0</v>
      </c>
      <c r="CK570">
        <v>0</v>
      </c>
      <c r="CL570">
        <v>0</v>
      </c>
      <c r="CM570">
        <v>0</v>
      </c>
      <c r="CN570">
        <v>0</v>
      </c>
      <c r="CO570">
        <v>0</v>
      </c>
      <c r="CP570">
        <v>0</v>
      </c>
      <c r="CQ570">
        <v>0</v>
      </c>
      <c r="CR570">
        <v>0</v>
      </c>
      <c r="CS570">
        <v>0</v>
      </c>
      <c r="CT570">
        <v>0</v>
      </c>
      <c r="CU570">
        <v>0</v>
      </c>
      <c r="CV570">
        <v>0</v>
      </c>
      <c r="CW570">
        <v>0</v>
      </c>
      <c r="CX570">
        <v>0</v>
      </c>
      <c r="CY570">
        <v>0</v>
      </c>
      <c r="CZ570">
        <v>0</v>
      </c>
      <c r="DA570">
        <v>0</v>
      </c>
      <c r="DB570">
        <v>0</v>
      </c>
      <c r="DC570">
        <v>0</v>
      </c>
      <c r="DD570">
        <v>0</v>
      </c>
      <c r="DE570">
        <v>0</v>
      </c>
      <c r="DF570">
        <v>0</v>
      </c>
      <c r="DG570">
        <v>0</v>
      </c>
      <c r="DH570">
        <v>0</v>
      </c>
      <c r="DI570">
        <v>0</v>
      </c>
      <c r="DJ570">
        <v>0</v>
      </c>
      <c r="DK570">
        <v>0</v>
      </c>
      <c r="DL570">
        <v>0</v>
      </c>
      <c r="DM570">
        <v>0</v>
      </c>
      <c r="DN570">
        <v>0</v>
      </c>
      <c r="DO570">
        <v>0</v>
      </c>
      <c r="DP570">
        <v>0</v>
      </c>
      <c r="DQ570">
        <v>0</v>
      </c>
      <c r="DR570">
        <v>0</v>
      </c>
      <c r="DS570">
        <v>0</v>
      </c>
      <c r="DT570">
        <v>0</v>
      </c>
      <c r="DU570">
        <v>0</v>
      </c>
      <c r="DV570">
        <v>0</v>
      </c>
      <c r="DW570">
        <v>0</v>
      </c>
      <c r="DX570">
        <v>0</v>
      </c>
      <c r="DY570">
        <v>0</v>
      </c>
      <c r="DZ570">
        <v>0</v>
      </c>
      <c r="EA570">
        <v>0</v>
      </c>
      <c r="EB570">
        <v>0</v>
      </c>
      <c r="EC570">
        <v>0</v>
      </c>
      <c r="ED570">
        <v>0</v>
      </c>
      <c r="EE570">
        <v>0</v>
      </c>
      <c r="EF570">
        <v>0</v>
      </c>
      <c r="EG570">
        <v>0</v>
      </c>
      <c r="EH570">
        <v>0</v>
      </c>
      <c r="EI570">
        <v>0</v>
      </c>
      <c r="EJ570">
        <v>0</v>
      </c>
      <c r="EK570">
        <v>0</v>
      </c>
      <c r="EL570">
        <v>0</v>
      </c>
      <c r="EM570">
        <v>0</v>
      </c>
      <c r="EN570">
        <v>0</v>
      </c>
      <c r="EO570">
        <v>0</v>
      </c>
      <c r="EP570">
        <v>0</v>
      </c>
      <c r="EQ570">
        <v>0</v>
      </c>
      <c r="ER570">
        <v>0</v>
      </c>
      <c r="ES570">
        <v>0</v>
      </c>
      <c r="ET570">
        <v>0</v>
      </c>
      <c r="EU570">
        <v>0</v>
      </c>
      <c r="EV570">
        <v>0</v>
      </c>
      <c r="EW570">
        <v>0</v>
      </c>
      <c r="EX570">
        <v>0</v>
      </c>
      <c r="EY570">
        <v>0</v>
      </c>
      <c r="EZ570">
        <v>0</v>
      </c>
      <c r="FA570">
        <v>0</v>
      </c>
      <c r="FB570">
        <v>0</v>
      </c>
      <c r="FC570">
        <v>0</v>
      </c>
      <c r="FD570">
        <v>0</v>
      </c>
      <c r="FE570">
        <v>336</v>
      </c>
      <c r="FF570">
        <v>0</v>
      </c>
      <c r="FG570">
        <v>103</v>
      </c>
      <c r="FH570">
        <v>0</v>
      </c>
      <c r="FI570">
        <v>73</v>
      </c>
      <c r="FJ570">
        <v>0</v>
      </c>
      <c r="FK570">
        <v>0</v>
      </c>
      <c r="FL570">
        <v>0</v>
      </c>
      <c r="FM570">
        <v>0</v>
      </c>
      <c r="FN570">
        <v>0</v>
      </c>
      <c r="FO570">
        <v>0</v>
      </c>
      <c r="FP570">
        <v>0</v>
      </c>
    </row>
    <row r="571" spans="1:172" x14ac:dyDescent="0.2">
      <c r="A571">
        <v>8330</v>
      </c>
      <c r="B571" t="s">
        <v>1175</v>
      </c>
      <c r="C571" t="s">
        <v>32</v>
      </c>
      <c r="D571" t="s">
        <v>631</v>
      </c>
      <c r="E571">
        <v>1971</v>
      </c>
      <c r="F571">
        <v>48</v>
      </c>
      <c r="G571" t="s">
        <v>780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4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0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0</v>
      </c>
      <c r="BX571">
        <v>0</v>
      </c>
      <c r="BY571">
        <v>0</v>
      </c>
      <c r="BZ571">
        <v>0</v>
      </c>
      <c r="CA571">
        <v>0</v>
      </c>
      <c r="CB571">
        <v>0</v>
      </c>
      <c r="CC571">
        <v>0</v>
      </c>
      <c r="CD571">
        <v>0</v>
      </c>
      <c r="CE571">
        <v>0</v>
      </c>
      <c r="CF571">
        <v>0</v>
      </c>
      <c r="CG571">
        <v>0</v>
      </c>
      <c r="CH571">
        <v>0</v>
      </c>
      <c r="CI571">
        <v>0</v>
      </c>
      <c r="CJ571">
        <v>0</v>
      </c>
      <c r="CK571">
        <v>0</v>
      </c>
      <c r="CL571">
        <v>0</v>
      </c>
      <c r="CM571">
        <v>0</v>
      </c>
      <c r="CN571">
        <v>0</v>
      </c>
      <c r="CO571">
        <v>0</v>
      </c>
      <c r="CP571">
        <v>0</v>
      </c>
      <c r="CQ571">
        <v>0</v>
      </c>
      <c r="CR571">
        <v>0</v>
      </c>
      <c r="CS571">
        <v>0</v>
      </c>
      <c r="CT571">
        <v>0</v>
      </c>
      <c r="CU571">
        <v>0</v>
      </c>
      <c r="CV571">
        <v>0</v>
      </c>
      <c r="CW571">
        <v>0</v>
      </c>
      <c r="CX571">
        <v>0</v>
      </c>
      <c r="CY571">
        <v>0</v>
      </c>
      <c r="CZ571">
        <v>0</v>
      </c>
      <c r="DA571">
        <v>0</v>
      </c>
      <c r="DB571">
        <v>0</v>
      </c>
      <c r="DC571">
        <v>0</v>
      </c>
      <c r="DD571">
        <v>0</v>
      </c>
      <c r="DE571">
        <v>0</v>
      </c>
      <c r="DF571">
        <v>0</v>
      </c>
      <c r="DG571">
        <v>0</v>
      </c>
      <c r="DH571">
        <v>0</v>
      </c>
      <c r="DI571">
        <v>0</v>
      </c>
      <c r="DJ571">
        <v>0</v>
      </c>
      <c r="DK571">
        <v>0</v>
      </c>
      <c r="DL571">
        <v>0</v>
      </c>
      <c r="DM571">
        <v>0</v>
      </c>
      <c r="DN571">
        <v>0</v>
      </c>
      <c r="DO571">
        <v>0</v>
      </c>
      <c r="DP571">
        <v>0</v>
      </c>
      <c r="DQ571">
        <v>0</v>
      </c>
      <c r="DR571">
        <v>0</v>
      </c>
      <c r="DS571">
        <v>0</v>
      </c>
      <c r="DT571">
        <v>0</v>
      </c>
      <c r="DU571">
        <v>0</v>
      </c>
      <c r="DV571">
        <v>0</v>
      </c>
      <c r="DW571">
        <v>0</v>
      </c>
      <c r="DX571">
        <v>0</v>
      </c>
      <c r="DY571">
        <v>0</v>
      </c>
      <c r="DZ571">
        <v>0</v>
      </c>
      <c r="EA571">
        <v>0</v>
      </c>
      <c r="EB571">
        <v>0</v>
      </c>
      <c r="EC571">
        <v>0</v>
      </c>
      <c r="ED571">
        <v>0</v>
      </c>
      <c r="EE571">
        <v>0</v>
      </c>
      <c r="EF571">
        <v>0</v>
      </c>
      <c r="EG571">
        <v>0</v>
      </c>
      <c r="EH571">
        <v>0</v>
      </c>
      <c r="EI571">
        <v>0</v>
      </c>
      <c r="EJ571">
        <v>0</v>
      </c>
      <c r="EK571">
        <v>0</v>
      </c>
      <c r="EL571">
        <v>0</v>
      </c>
      <c r="EM571">
        <v>0</v>
      </c>
      <c r="EN571">
        <v>0</v>
      </c>
      <c r="EO571">
        <v>0</v>
      </c>
      <c r="EP571">
        <v>0</v>
      </c>
      <c r="EQ571">
        <v>0</v>
      </c>
      <c r="ER571">
        <v>0</v>
      </c>
      <c r="ES571">
        <v>0</v>
      </c>
      <c r="ET571">
        <v>0</v>
      </c>
      <c r="EU571">
        <v>0</v>
      </c>
      <c r="EV571">
        <v>0</v>
      </c>
      <c r="EW571">
        <v>0</v>
      </c>
      <c r="EX571">
        <v>0</v>
      </c>
      <c r="EY571">
        <v>0</v>
      </c>
      <c r="EZ571">
        <v>0</v>
      </c>
      <c r="FA571">
        <v>0</v>
      </c>
      <c r="FB571">
        <v>0</v>
      </c>
      <c r="FC571">
        <v>0</v>
      </c>
      <c r="FD571">
        <v>0</v>
      </c>
      <c r="FE571">
        <v>429</v>
      </c>
      <c r="FF571">
        <v>0</v>
      </c>
      <c r="FG571">
        <v>0</v>
      </c>
      <c r="FH571">
        <v>0</v>
      </c>
      <c r="FI571">
        <v>0</v>
      </c>
      <c r="FJ571">
        <v>0</v>
      </c>
      <c r="FK571">
        <v>0</v>
      </c>
      <c r="FL571">
        <v>0</v>
      </c>
      <c r="FM571">
        <v>0</v>
      </c>
      <c r="FN571">
        <v>0</v>
      </c>
      <c r="FO571">
        <v>0</v>
      </c>
      <c r="FP571">
        <v>0</v>
      </c>
    </row>
    <row r="572" spans="1:172" x14ac:dyDescent="0.2">
      <c r="A572">
        <v>8332</v>
      </c>
      <c r="B572" t="s">
        <v>570</v>
      </c>
      <c r="C572" t="s">
        <v>52</v>
      </c>
      <c r="D572" t="s">
        <v>631</v>
      </c>
      <c r="E572">
        <v>1973</v>
      </c>
      <c r="F572">
        <v>46</v>
      </c>
      <c r="G572" t="s">
        <v>780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5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0</v>
      </c>
      <c r="BD572">
        <v>0</v>
      </c>
      <c r="BE572">
        <v>0</v>
      </c>
      <c r="BF572">
        <v>0</v>
      </c>
      <c r="BG572">
        <v>0</v>
      </c>
      <c r="BH572">
        <v>0</v>
      </c>
      <c r="BI572">
        <v>0</v>
      </c>
      <c r="BJ572">
        <v>0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0</v>
      </c>
      <c r="BX572">
        <v>0</v>
      </c>
      <c r="BY572">
        <v>0</v>
      </c>
      <c r="BZ572">
        <v>0</v>
      </c>
      <c r="CA572">
        <v>0</v>
      </c>
      <c r="CB572">
        <v>0</v>
      </c>
      <c r="CC572">
        <v>0</v>
      </c>
      <c r="CD572">
        <v>0</v>
      </c>
      <c r="CE572">
        <v>0</v>
      </c>
      <c r="CF572">
        <v>0</v>
      </c>
      <c r="CG572">
        <v>0</v>
      </c>
      <c r="CH572">
        <v>0</v>
      </c>
      <c r="CI572">
        <v>0</v>
      </c>
      <c r="CJ572">
        <v>0</v>
      </c>
      <c r="CK572">
        <v>0</v>
      </c>
      <c r="CL572">
        <v>0</v>
      </c>
      <c r="CM572">
        <v>0</v>
      </c>
      <c r="CN572">
        <v>0</v>
      </c>
      <c r="CO572">
        <v>0</v>
      </c>
      <c r="CP572">
        <v>0</v>
      </c>
      <c r="CQ572">
        <v>0</v>
      </c>
      <c r="CR572">
        <v>0</v>
      </c>
      <c r="CS572">
        <v>0</v>
      </c>
      <c r="CT572">
        <v>0</v>
      </c>
      <c r="CU572">
        <v>2</v>
      </c>
      <c r="CV572">
        <v>0</v>
      </c>
      <c r="CW572">
        <v>0</v>
      </c>
      <c r="CX572">
        <v>0</v>
      </c>
      <c r="CY572">
        <v>0</v>
      </c>
      <c r="CZ572">
        <v>0</v>
      </c>
      <c r="DA572">
        <v>0</v>
      </c>
      <c r="DB572">
        <v>0</v>
      </c>
      <c r="DC572">
        <v>0</v>
      </c>
      <c r="DD572">
        <v>0</v>
      </c>
      <c r="DE572">
        <v>0</v>
      </c>
      <c r="DF572">
        <v>0</v>
      </c>
      <c r="DG572">
        <v>0</v>
      </c>
      <c r="DH572">
        <v>0</v>
      </c>
      <c r="DI572">
        <v>0</v>
      </c>
      <c r="DJ572">
        <v>0</v>
      </c>
      <c r="DK572">
        <v>0</v>
      </c>
      <c r="DL572">
        <v>0</v>
      </c>
      <c r="DM572">
        <v>0</v>
      </c>
      <c r="DN572">
        <v>0</v>
      </c>
      <c r="DO572">
        <v>0</v>
      </c>
      <c r="DP572">
        <v>0</v>
      </c>
      <c r="DQ572">
        <v>0</v>
      </c>
      <c r="DR572">
        <v>0</v>
      </c>
      <c r="DS572">
        <v>0</v>
      </c>
      <c r="DT572">
        <v>0</v>
      </c>
      <c r="DU572">
        <v>0</v>
      </c>
      <c r="DV572">
        <v>0</v>
      </c>
      <c r="DW572">
        <v>0</v>
      </c>
      <c r="DX572">
        <v>0</v>
      </c>
      <c r="DY572">
        <v>0</v>
      </c>
      <c r="DZ572">
        <v>0</v>
      </c>
      <c r="EA572">
        <v>2</v>
      </c>
      <c r="EB572">
        <v>0</v>
      </c>
      <c r="EC572">
        <v>0</v>
      </c>
      <c r="ED572">
        <v>0</v>
      </c>
      <c r="EE572">
        <v>0</v>
      </c>
      <c r="EF572">
        <v>0</v>
      </c>
      <c r="EG572">
        <v>0</v>
      </c>
      <c r="EH572">
        <v>0</v>
      </c>
      <c r="EI572">
        <v>0</v>
      </c>
      <c r="EJ572">
        <v>0</v>
      </c>
      <c r="EK572">
        <v>0</v>
      </c>
      <c r="EL572">
        <v>0</v>
      </c>
      <c r="EM572">
        <v>2</v>
      </c>
      <c r="EN572">
        <v>0</v>
      </c>
      <c r="EO572">
        <v>0</v>
      </c>
      <c r="EP572">
        <v>0</v>
      </c>
      <c r="EQ572">
        <v>0</v>
      </c>
      <c r="ER572">
        <v>0</v>
      </c>
      <c r="ES572">
        <v>0</v>
      </c>
      <c r="ET572">
        <v>0</v>
      </c>
      <c r="EU572">
        <v>0</v>
      </c>
      <c r="EV572">
        <v>0</v>
      </c>
      <c r="EW572">
        <v>0</v>
      </c>
      <c r="EX572">
        <v>0</v>
      </c>
      <c r="EY572">
        <v>0</v>
      </c>
      <c r="EZ572">
        <v>0</v>
      </c>
      <c r="FA572">
        <v>0</v>
      </c>
      <c r="FB572">
        <v>45</v>
      </c>
      <c r="FC572">
        <v>0</v>
      </c>
      <c r="FD572">
        <v>0</v>
      </c>
      <c r="FE572">
        <v>407</v>
      </c>
      <c r="FF572">
        <v>0</v>
      </c>
      <c r="FG572">
        <v>0</v>
      </c>
      <c r="FH572">
        <v>0</v>
      </c>
      <c r="FI572">
        <v>0</v>
      </c>
      <c r="FJ572">
        <v>0</v>
      </c>
      <c r="FK572">
        <v>0</v>
      </c>
      <c r="FL572">
        <v>0</v>
      </c>
      <c r="FM572">
        <v>0</v>
      </c>
      <c r="FN572">
        <v>0</v>
      </c>
      <c r="FO572">
        <v>0</v>
      </c>
      <c r="FP572">
        <v>0</v>
      </c>
    </row>
    <row r="573" spans="1:172" x14ac:dyDescent="0.2">
      <c r="A573">
        <v>8340</v>
      </c>
      <c r="B573" t="s">
        <v>718</v>
      </c>
      <c r="C573" t="s">
        <v>75</v>
      </c>
      <c r="D573" t="s">
        <v>631</v>
      </c>
      <c r="E573">
        <v>1979</v>
      </c>
      <c r="F573">
        <v>40</v>
      </c>
      <c r="G573" t="s">
        <v>780</v>
      </c>
      <c r="H573">
        <v>0</v>
      </c>
      <c r="I573">
        <v>0</v>
      </c>
      <c r="J573">
        <v>387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v>0</v>
      </c>
      <c r="BH573">
        <v>0</v>
      </c>
      <c r="BI573">
        <v>0</v>
      </c>
      <c r="BJ573">
        <v>0</v>
      </c>
      <c r="BK573">
        <v>0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0</v>
      </c>
      <c r="BX573">
        <v>0</v>
      </c>
      <c r="BY573">
        <v>0</v>
      </c>
      <c r="BZ573">
        <v>0</v>
      </c>
      <c r="CA573">
        <v>0</v>
      </c>
      <c r="CB573">
        <v>0</v>
      </c>
      <c r="CC573">
        <v>0</v>
      </c>
      <c r="CD573">
        <v>0</v>
      </c>
      <c r="CE573">
        <v>0</v>
      </c>
      <c r="CF573">
        <v>0</v>
      </c>
      <c r="CG573">
        <v>0</v>
      </c>
      <c r="CH573">
        <v>0</v>
      </c>
      <c r="CI573">
        <v>0</v>
      </c>
      <c r="CJ573">
        <v>0</v>
      </c>
      <c r="CK573">
        <v>0</v>
      </c>
      <c r="CL573">
        <v>0</v>
      </c>
      <c r="CM573">
        <v>0</v>
      </c>
      <c r="CN573">
        <v>0</v>
      </c>
      <c r="CO573">
        <v>0</v>
      </c>
      <c r="CP573">
        <v>0</v>
      </c>
      <c r="CQ573">
        <v>0</v>
      </c>
      <c r="CR573">
        <v>0</v>
      </c>
      <c r="CS573">
        <v>0</v>
      </c>
      <c r="CT573">
        <v>0</v>
      </c>
      <c r="CU573">
        <v>0</v>
      </c>
      <c r="CV573">
        <v>0</v>
      </c>
      <c r="CW573">
        <v>0</v>
      </c>
      <c r="CX573">
        <v>0</v>
      </c>
      <c r="CY573">
        <v>0</v>
      </c>
      <c r="CZ573">
        <v>0</v>
      </c>
      <c r="DA573">
        <v>0</v>
      </c>
      <c r="DB573">
        <v>0</v>
      </c>
      <c r="DC573">
        <v>0</v>
      </c>
      <c r="DD573">
        <v>0</v>
      </c>
      <c r="DE573">
        <v>0</v>
      </c>
      <c r="DF573">
        <v>0</v>
      </c>
      <c r="DG573">
        <v>0</v>
      </c>
      <c r="DH573">
        <v>0</v>
      </c>
      <c r="DI573">
        <v>0</v>
      </c>
      <c r="DJ573">
        <v>0</v>
      </c>
      <c r="DK573">
        <v>0</v>
      </c>
      <c r="DL573">
        <v>0</v>
      </c>
      <c r="DM573">
        <v>0</v>
      </c>
      <c r="DN573">
        <v>0</v>
      </c>
      <c r="DO573">
        <v>0</v>
      </c>
      <c r="DP573">
        <v>0</v>
      </c>
      <c r="DQ573">
        <v>0</v>
      </c>
      <c r="DR573">
        <v>0</v>
      </c>
      <c r="DS573">
        <v>0</v>
      </c>
      <c r="DT573">
        <v>0</v>
      </c>
      <c r="DU573">
        <v>0</v>
      </c>
      <c r="DV573">
        <v>0</v>
      </c>
      <c r="DW573">
        <v>0</v>
      </c>
      <c r="DX573">
        <v>0</v>
      </c>
      <c r="DY573">
        <v>0</v>
      </c>
      <c r="DZ573">
        <v>0</v>
      </c>
      <c r="EA573">
        <v>0</v>
      </c>
      <c r="EB573">
        <v>0</v>
      </c>
      <c r="EC573">
        <v>0</v>
      </c>
      <c r="ED573">
        <v>0</v>
      </c>
      <c r="EE573">
        <v>0</v>
      </c>
      <c r="EF573">
        <v>0</v>
      </c>
      <c r="EG573">
        <v>0</v>
      </c>
      <c r="EH573">
        <v>0</v>
      </c>
      <c r="EI573">
        <v>0</v>
      </c>
      <c r="EJ573">
        <v>0</v>
      </c>
      <c r="EK573">
        <v>0</v>
      </c>
      <c r="EL573">
        <v>0</v>
      </c>
      <c r="EM573">
        <v>0</v>
      </c>
      <c r="EN573">
        <v>0</v>
      </c>
      <c r="EO573">
        <v>0</v>
      </c>
      <c r="EP573">
        <v>0</v>
      </c>
      <c r="EQ573">
        <v>0</v>
      </c>
      <c r="ER573">
        <v>0</v>
      </c>
      <c r="ES573">
        <v>0</v>
      </c>
      <c r="ET573">
        <v>0</v>
      </c>
      <c r="EU573">
        <v>0</v>
      </c>
      <c r="EV573">
        <v>0</v>
      </c>
      <c r="EW573">
        <v>0</v>
      </c>
      <c r="EX573">
        <v>0</v>
      </c>
      <c r="EY573">
        <v>0</v>
      </c>
      <c r="EZ573">
        <v>0</v>
      </c>
      <c r="FA573">
        <v>0</v>
      </c>
      <c r="FB573">
        <v>0</v>
      </c>
      <c r="FC573">
        <v>0</v>
      </c>
      <c r="FD573">
        <v>0</v>
      </c>
      <c r="FE573">
        <v>259</v>
      </c>
      <c r="FF573">
        <v>0</v>
      </c>
      <c r="FG573">
        <v>0</v>
      </c>
      <c r="FH573">
        <v>0</v>
      </c>
      <c r="FI573">
        <v>0</v>
      </c>
      <c r="FJ573">
        <v>0</v>
      </c>
      <c r="FK573">
        <v>0</v>
      </c>
      <c r="FL573">
        <v>0</v>
      </c>
      <c r="FM573">
        <v>0</v>
      </c>
      <c r="FN573">
        <v>0</v>
      </c>
      <c r="FO573">
        <v>0</v>
      </c>
      <c r="FP573">
        <v>0</v>
      </c>
    </row>
    <row r="574" spans="1:172" x14ac:dyDescent="0.2">
      <c r="A574">
        <v>8349</v>
      </c>
      <c r="B574" t="s">
        <v>476</v>
      </c>
      <c r="C574" t="s">
        <v>72</v>
      </c>
      <c r="D574" t="s">
        <v>631</v>
      </c>
      <c r="E574">
        <v>2001</v>
      </c>
      <c r="F574">
        <v>18</v>
      </c>
      <c r="G574" t="s">
        <v>785</v>
      </c>
      <c r="H574">
        <v>0</v>
      </c>
      <c r="I574">
        <v>278</v>
      </c>
      <c r="J574">
        <v>1019.9</v>
      </c>
      <c r="K574">
        <v>0</v>
      </c>
      <c r="L574">
        <v>1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10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10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3</v>
      </c>
      <c r="BD574">
        <v>0</v>
      </c>
      <c r="BE574">
        <v>0</v>
      </c>
      <c r="BF574">
        <v>0</v>
      </c>
      <c r="BG574">
        <v>0</v>
      </c>
      <c r="BH574">
        <v>0</v>
      </c>
      <c r="BI574">
        <v>0</v>
      </c>
      <c r="BJ574">
        <v>0</v>
      </c>
      <c r="BK574">
        <v>0</v>
      </c>
      <c r="BL574">
        <v>0</v>
      </c>
      <c r="BM574">
        <v>0</v>
      </c>
      <c r="BN574">
        <v>0</v>
      </c>
      <c r="BO574">
        <v>5</v>
      </c>
      <c r="BP574">
        <v>0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0</v>
      </c>
      <c r="BX574">
        <v>0</v>
      </c>
      <c r="BY574">
        <v>0</v>
      </c>
      <c r="BZ574">
        <v>0</v>
      </c>
      <c r="CA574">
        <v>0</v>
      </c>
      <c r="CB574">
        <v>0</v>
      </c>
      <c r="CC574">
        <v>0</v>
      </c>
      <c r="CD574">
        <v>0</v>
      </c>
      <c r="CE574">
        <v>0</v>
      </c>
      <c r="CF574">
        <v>2</v>
      </c>
      <c r="CG574">
        <v>0</v>
      </c>
      <c r="CH574">
        <v>0</v>
      </c>
      <c r="CI574">
        <v>0</v>
      </c>
      <c r="CJ574">
        <v>0</v>
      </c>
      <c r="CK574">
        <v>0</v>
      </c>
      <c r="CL574">
        <v>0</v>
      </c>
      <c r="CM574">
        <v>0</v>
      </c>
      <c r="CN574">
        <v>0</v>
      </c>
      <c r="CO574">
        <v>0</v>
      </c>
      <c r="CP574">
        <v>0</v>
      </c>
      <c r="CQ574">
        <v>0</v>
      </c>
      <c r="CR574">
        <v>0</v>
      </c>
      <c r="CS574">
        <v>0</v>
      </c>
      <c r="CT574">
        <v>0</v>
      </c>
      <c r="CU574">
        <v>0</v>
      </c>
      <c r="CV574">
        <v>0</v>
      </c>
      <c r="CW574">
        <v>0</v>
      </c>
      <c r="CX574">
        <v>0</v>
      </c>
      <c r="CY574">
        <v>0</v>
      </c>
      <c r="CZ574">
        <v>0</v>
      </c>
      <c r="DA574">
        <v>0</v>
      </c>
      <c r="DB574">
        <v>0</v>
      </c>
      <c r="DC574">
        <v>0</v>
      </c>
      <c r="DD574">
        <v>0</v>
      </c>
      <c r="DE574">
        <v>0</v>
      </c>
      <c r="DF574">
        <v>0</v>
      </c>
      <c r="DG574">
        <v>0</v>
      </c>
      <c r="DH574">
        <v>0</v>
      </c>
      <c r="DI574">
        <v>0</v>
      </c>
      <c r="DJ574">
        <v>0</v>
      </c>
      <c r="DK574">
        <v>0</v>
      </c>
      <c r="DL574">
        <v>0</v>
      </c>
      <c r="DM574">
        <v>0</v>
      </c>
      <c r="DN574">
        <v>0</v>
      </c>
      <c r="DO574">
        <v>0</v>
      </c>
      <c r="DP574">
        <v>0</v>
      </c>
      <c r="DQ574">
        <v>0</v>
      </c>
      <c r="DR574">
        <v>0</v>
      </c>
      <c r="DS574">
        <v>0</v>
      </c>
      <c r="DT574">
        <v>0</v>
      </c>
      <c r="DU574">
        <v>0</v>
      </c>
      <c r="DV574">
        <v>2</v>
      </c>
      <c r="DW574">
        <v>2</v>
      </c>
      <c r="DX574">
        <v>0</v>
      </c>
      <c r="DY574">
        <v>0</v>
      </c>
      <c r="DZ574">
        <v>0</v>
      </c>
      <c r="EA574">
        <v>0</v>
      </c>
      <c r="EB574">
        <v>0</v>
      </c>
      <c r="EC574">
        <v>0</v>
      </c>
      <c r="ED574">
        <v>0</v>
      </c>
      <c r="EE574">
        <v>0</v>
      </c>
      <c r="EF574">
        <v>0</v>
      </c>
      <c r="EG574">
        <v>0</v>
      </c>
      <c r="EH574">
        <v>0.5</v>
      </c>
      <c r="EI574">
        <v>2</v>
      </c>
      <c r="EJ574">
        <v>0</v>
      </c>
      <c r="EK574">
        <v>0</v>
      </c>
      <c r="EL574">
        <v>0</v>
      </c>
      <c r="EM574">
        <v>0</v>
      </c>
      <c r="EN574">
        <v>0</v>
      </c>
      <c r="EO574">
        <v>0</v>
      </c>
      <c r="EP574">
        <v>0</v>
      </c>
      <c r="EQ574">
        <v>0</v>
      </c>
      <c r="ER574">
        <v>0</v>
      </c>
      <c r="ES574">
        <v>0</v>
      </c>
      <c r="ET574">
        <v>0</v>
      </c>
      <c r="EU574">
        <v>0</v>
      </c>
      <c r="EV574">
        <v>0</v>
      </c>
      <c r="EW574">
        <v>0</v>
      </c>
      <c r="EX574">
        <v>0</v>
      </c>
      <c r="EY574">
        <v>0</v>
      </c>
      <c r="EZ574">
        <v>0</v>
      </c>
      <c r="FA574">
        <v>0</v>
      </c>
      <c r="FB574">
        <v>0</v>
      </c>
      <c r="FC574">
        <v>0</v>
      </c>
      <c r="FD574">
        <v>0</v>
      </c>
      <c r="FE574">
        <v>54</v>
      </c>
      <c r="FF574">
        <v>0</v>
      </c>
      <c r="FG574">
        <v>30</v>
      </c>
      <c r="FH574">
        <v>0</v>
      </c>
      <c r="FI574">
        <v>0</v>
      </c>
      <c r="FJ574">
        <v>0</v>
      </c>
      <c r="FK574">
        <v>0</v>
      </c>
      <c r="FL574">
        <v>0</v>
      </c>
      <c r="FM574">
        <v>0</v>
      </c>
      <c r="FN574">
        <v>0</v>
      </c>
      <c r="FO574">
        <v>0</v>
      </c>
      <c r="FP574">
        <v>0</v>
      </c>
    </row>
    <row r="575" spans="1:172" x14ac:dyDescent="0.2">
      <c r="A575">
        <v>8365</v>
      </c>
      <c r="B575" t="s">
        <v>571</v>
      </c>
      <c r="C575" t="s">
        <v>62</v>
      </c>
      <c r="D575" t="s">
        <v>631</v>
      </c>
      <c r="E575">
        <v>1977</v>
      </c>
      <c r="F575">
        <v>42</v>
      </c>
      <c r="G575" t="s">
        <v>780</v>
      </c>
      <c r="H575">
        <v>0</v>
      </c>
      <c r="I575">
        <v>0</v>
      </c>
      <c r="J575">
        <v>63.7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0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0</v>
      </c>
      <c r="BX575">
        <v>0</v>
      </c>
      <c r="BY575">
        <v>0</v>
      </c>
      <c r="BZ575">
        <v>0</v>
      </c>
      <c r="CA575">
        <v>0</v>
      </c>
      <c r="CB575">
        <v>0</v>
      </c>
      <c r="CC575">
        <v>0</v>
      </c>
      <c r="CD575">
        <v>0</v>
      </c>
      <c r="CE575">
        <v>0</v>
      </c>
      <c r="CF575">
        <v>0</v>
      </c>
      <c r="CG575">
        <v>0</v>
      </c>
      <c r="CH575">
        <v>0</v>
      </c>
      <c r="CI575">
        <v>0</v>
      </c>
      <c r="CJ575">
        <v>0</v>
      </c>
      <c r="CK575">
        <v>0</v>
      </c>
      <c r="CL575">
        <v>0</v>
      </c>
      <c r="CM575">
        <v>0</v>
      </c>
      <c r="CN575">
        <v>0</v>
      </c>
      <c r="CO575">
        <v>0</v>
      </c>
      <c r="CP575">
        <v>0</v>
      </c>
      <c r="CQ575">
        <v>0</v>
      </c>
      <c r="CR575">
        <v>0</v>
      </c>
      <c r="CS575">
        <v>0</v>
      </c>
      <c r="CT575">
        <v>0</v>
      </c>
      <c r="CU575">
        <v>0</v>
      </c>
      <c r="CV575">
        <v>0</v>
      </c>
      <c r="CW575">
        <v>0</v>
      </c>
      <c r="CX575">
        <v>0</v>
      </c>
      <c r="CY575">
        <v>0</v>
      </c>
      <c r="CZ575">
        <v>0</v>
      </c>
      <c r="DA575">
        <v>0</v>
      </c>
      <c r="DB575">
        <v>0</v>
      </c>
      <c r="DC575">
        <v>0</v>
      </c>
      <c r="DD575">
        <v>0</v>
      </c>
      <c r="DE575">
        <v>0</v>
      </c>
      <c r="DF575">
        <v>0</v>
      </c>
      <c r="DG575">
        <v>0</v>
      </c>
      <c r="DH575">
        <v>0</v>
      </c>
      <c r="DI575">
        <v>0</v>
      </c>
      <c r="DJ575">
        <v>0</v>
      </c>
      <c r="DK575">
        <v>0</v>
      </c>
      <c r="DL575">
        <v>0</v>
      </c>
      <c r="DM575">
        <v>0</v>
      </c>
      <c r="DN575">
        <v>0</v>
      </c>
      <c r="DO575">
        <v>0</v>
      </c>
      <c r="DP575">
        <v>0</v>
      </c>
      <c r="DQ575">
        <v>0</v>
      </c>
      <c r="DR575">
        <v>0</v>
      </c>
      <c r="DS575">
        <v>0</v>
      </c>
      <c r="DT575">
        <v>0</v>
      </c>
      <c r="DU575">
        <v>0</v>
      </c>
      <c r="DV575">
        <v>0</v>
      </c>
      <c r="DW575">
        <v>0</v>
      </c>
      <c r="DX575">
        <v>0</v>
      </c>
      <c r="DY575">
        <v>0</v>
      </c>
      <c r="DZ575">
        <v>0</v>
      </c>
      <c r="EA575">
        <v>0</v>
      </c>
      <c r="EB575">
        <v>0</v>
      </c>
      <c r="EC575">
        <v>0</v>
      </c>
      <c r="ED575">
        <v>0</v>
      </c>
      <c r="EE575">
        <v>0</v>
      </c>
      <c r="EF575">
        <v>0</v>
      </c>
      <c r="EG575">
        <v>0</v>
      </c>
      <c r="EH575">
        <v>0</v>
      </c>
      <c r="EI575">
        <v>0</v>
      </c>
      <c r="EJ575">
        <v>0</v>
      </c>
      <c r="EK575">
        <v>0</v>
      </c>
      <c r="EL575">
        <v>0</v>
      </c>
      <c r="EM575">
        <v>0</v>
      </c>
      <c r="EN575">
        <v>0</v>
      </c>
      <c r="EO575">
        <v>0</v>
      </c>
      <c r="EP575">
        <v>0</v>
      </c>
      <c r="EQ575">
        <v>0</v>
      </c>
      <c r="ER575">
        <v>0</v>
      </c>
      <c r="ES575">
        <v>0</v>
      </c>
      <c r="ET575">
        <v>0</v>
      </c>
      <c r="EU575">
        <v>0</v>
      </c>
      <c r="EV575">
        <v>0</v>
      </c>
      <c r="EW575">
        <v>0</v>
      </c>
      <c r="EX575">
        <v>0</v>
      </c>
      <c r="EY575">
        <v>0</v>
      </c>
      <c r="EZ575">
        <v>0</v>
      </c>
      <c r="FA575">
        <v>0</v>
      </c>
      <c r="FB575">
        <v>0</v>
      </c>
      <c r="FC575">
        <v>0</v>
      </c>
      <c r="FD575">
        <v>0</v>
      </c>
      <c r="FE575">
        <v>458</v>
      </c>
      <c r="FF575">
        <v>0</v>
      </c>
      <c r="FG575">
        <v>0</v>
      </c>
      <c r="FH575">
        <v>0</v>
      </c>
      <c r="FI575">
        <v>0</v>
      </c>
      <c r="FJ575">
        <v>0</v>
      </c>
      <c r="FK575">
        <v>0</v>
      </c>
      <c r="FL575">
        <v>0</v>
      </c>
      <c r="FM575">
        <v>0</v>
      </c>
      <c r="FN575">
        <v>0</v>
      </c>
      <c r="FO575">
        <v>0</v>
      </c>
      <c r="FP575">
        <v>0</v>
      </c>
    </row>
    <row r="576" spans="1:172" x14ac:dyDescent="0.2">
      <c r="A576">
        <v>8367</v>
      </c>
      <c r="B576" t="s">
        <v>979</v>
      </c>
      <c r="C576" t="s">
        <v>40</v>
      </c>
      <c r="D576" t="s">
        <v>632</v>
      </c>
      <c r="E576">
        <v>1970</v>
      </c>
      <c r="F576">
        <v>49</v>
      </c>
      <c r="G576" t="s">
        <v>779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0</v>
      </c>
      <c r="BX576">
        <v>0</v>
      </c>
      <c r="BY576">
        <v>0</v>
      </c>
      <c r="BZ576">
        <v>0</v>
      </c>
      <c r="CA576">
        <v>0</v>
      </c>
      <c r="CB576">
        <v>0</v>
      </c>
      <c r="CC576">
        <v>0</v>
      </c>
      <c r="CD576">
        <v>0</v>
      </c>
      <c r="CE576">
        <v>0</v>
      </c>
      <c r="CF576">
        <v>0</v>
      </c>
      <c r="CG576">
        <v>0</v>
      </c>
      <c r="CH576">
        <v>0</v>
      </c>
      <c r="CI576">
        <v>0</v>
      </c>
      <c r="CJ576">
        <v>0</v>
      </c>
      <c r="CK576">
        <v>0</v>
      </c>
      <c r="CL576">
        <v>0</v>
      </c>
      <c r="CM576">
        <v>0</v>
      </c>
      <c r="CN576">
        <v>0</v>
      </c>
      <c r="CO576">
        <v>0</v>
      </c>
      <c r="CP576">
        <v>0</v>
      </c>
      <c r="CQ576">
        <v>0</v>
      </c>
      <c r="CR576">
        <v>0</v>
      </c>
      <c r="CS576">
        <v>0</v>
      </c>
      <c r="CT576">
        <v>0</v>
      </c>
      <c r="CU576">
        <v>0</v>
      </c>
      <c r="CV576">
        <v>0</v>
      </c>
      <c r="CW576">
        <v>0</v>
      </c>
      <c r="CX576">
        <v>0</v>
      </c>
      <c r="CY576">
        <v>0</v>
      </c>
      <c r="CZ576">
        <v>0</v>
      </c>
      <c r="DA576">
        <v>0</v>
      </c>
      <c r="DB576">
        <v>0</v>
      </c>
      <c r="DC576">
        <v>0</v>
      </c>
      <c r="DD576">
        <v>0</v>
      </c>
      <c r="DE576">
        <v>0</v>
      </c>
      <c r="DF576">
        <v>0</v>
      </c>
      <c r="DG576">
        <v>0</v>
      </c>
      <c r="DH576">
        <v>0</v>
      </c>
      <c r="DI576">
        <v>0</v>
      </c>
      <c r="DJ576">
        <v>0</v>
      </c>
      <c r="DK576">
        <v>0</v>
      </c>
      <c r="DL576">
        <v>0</v>
      </c>
      <c r="DM576">
        <v>0</v>
      </c>
      <c r="DN576">
        <v>0</v>
      </c>
      <c r="DO576">
        <v>0</v>
      </c>
      <c r="DP576">
        <v>0</v>
      </c>
      <c r="DQ576">
        <v>0</v>
      </c>
      <c r="DR576">
        <v>0</v>
      </c>
      <c r="DS576">
        <v>0</v>
      </c>
      <c r="DT576">
        <v>0</v>
      </c>
      <c r="DU576">
        <v>0</v>
      </c>
      <c r="DV576">
        <v>0</v>
      </c>
      <c r="DW576">
        <v>0</v>
      </c>
      <c r="DX576">
        <v>0</v>
      </c>
      <c r="DY576">
        <v>0</v>
      </c>
      <c r="DZ576">
        <v>0</v>
      </c>
      <c r="EA576">
        <v>0</v>
      </c>
      <c r="EB576">
        <v>6</v>
      </c>
      <c r="EC576">
        <v>0</v>
      </c>
      <c r="ED576">
        <v>0</v>
      </c>
      <c r="EE576">
        <v>0</v>
      </c>
      <c r="EF576">
        <v>0</v>
      </c>
      <c r="EG576">
        <v>0</v>
      </c>
      <c r="EH576">
        <v>0</v>
      </c>
      <c r="EI576">
        <v>0</v>
      </c>
      <c r="EJ576">
        <v>0</v>
      </c>
      <c r="EK576">
        <v>0</v>
      </c>
      <c r="EL576">
        <v>0</v>
      </c>
      <c r="EM576">
        <v>0</v>
      </c>
      <c r="EN576">
        <v>0</v>
      </c>
      <c r="EO576">
        <v>0</v>
      </c>
      <c r="EP576">
        <v>0</v>
      </c>
      <c r="EQ576">
        <v>0</v>
      </c>
      <c r="ER576">
        <v>0</v>
      </c>
      <c r="ES576">
        <v>0</v>
      </c>
      <c r="ET576">
        <v>0</v>
      </c>
      <c r="EU576">
        <v>0</v>
      </c>
      <c r="EV576">
        <v>0</v>
      </c>
      <c r="EW576">
        <v>0</v>
      </c>
      <c r="EX576">
        <v>0</v>
      </c>
      <c r="EY576">
        <v>0</v>
      </c>
      <c r="EZ576">
        <v>0</v>
      </c>
      <c r="FA576">
        <v>0</v>
      </c>
      <c r="FB576">
        <v>0</v>
      </c>
      <c r="FC576">
        <v>12</v>
      </c>
      <c r="FD576">
        <v>0</v>
      </c>
      <c r="FE576">
        <v>0</v>
      </c>
      <c r="FF576">
        <v>0</v>
      </c>
      <c r="FG576">
        <v>0</v>
      </c>
      <c r="FH576">
        <v>0</v>
      </c>
      <c r="FI576">
        <v>0</v>
      </c>
      <c r="FJ576">
        <v>0</v>
      </c>
      <c r="FK576">
        <v>0</v>
      </c>
      <c r="FL576">
        <v>0</v>
      </c>
      <c r="FM576">
        <v>0</v>
      </c>
      <c r="FN576">
        <v>0</v>
      </c>
      <c r="FO576">
        <v>0</v>
      </c>
      <c r="FP576">
        <v>0</v>
      </c>
    </row>
    <row r="577" spans="1:172" x14ac:dyDescent="0.2">
      <c r="A577">
        <v>8373</v>
      </c>
      <c r="B577" t="s">
        <v>477</v>
      </c>
      <c r="C577" t="s">
        <v>60</v>
      </c>
      <c r="D577" t="s">
        <v>632</v>
      </c>
      <c r="E577">
        <v>2004</v>
      </c>
      <c r="F577">
        <v>15</v>
      </c>
      <c r="G577" t="s">
        <v>786</v>
      </c>
      <c r="H577">
        <v>0</v>
      </c>
      <c r="I577">
        <v>342</v>
      </c>
      <c r="J577">
        <v>583.4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11.5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8.5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10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v>0</v>
      </c>
      <c r="BH577">
        <v>0</v>
      </c>
      <c r="BI577">
        <v>0</v>
      </c>
      <c r="BJ577">
        <v>0</v>
      </c>
      <c r="BK577">
        <v>0</v>
      </c>
      <c r="BL577">
        <v>0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BX577">
        <v>0</v>
      </c>
      <c r="BY577">
        <v>0</v>
      </c>
      <c r="BZ577">
        <v>0</v>
      </c>
      <c r="CA577">
        <v>0</v>
      </c>
      <c r="CB577">
        <v>0</v>
      </c>
      <c r="CC577">
        <v>0</v>
      </c>
      <c r="CD577">
        <v>0</v>
      </c>
      <c r="CE577">
        <v>0</v>
      </c>
      <c r="CF577">
        <v>0</v>
      </c>
      <c r="CG577">
        <v>0</v>
      </c>
      <c r="CH577">
        <v>0</v>
      </c>
      <c r="CI577">
        <v>0</v>
      </c>
      <c r="CJ577">
        <v>0</v>
      </c>
      <c r="CK577">
        <v>0</v>
      </c>
      <c r="CL577">
        <v>0</v>
      </c>
      <c r="CM577">
        <v>0</v>
      </c>
      <c r="CN577">
        <v>0</v>
      </c>
      <c r="CO577">
        <v>0</v>
      </c>
      <c r="CP577">
        <v>0</v>
      </c>
      <c r="CQ577">
        <v>0</v>
      </c>
      <c r="CR577">
        <v>1.5</v>
      </c>
      <c r="CS577">
        <v>0</v>
      </c>
      <c r="CT577">
        <v>0</v>
      </c>
      <c r="CU577">
        <v>0</v>
      </c>
      <c r="CV577">
        <v>0</v>
      </c>
      <c r="CW577">
        <v>0</v>
      </c>
      <c r="CX577">
        <v>0</v>
      </c>
      <c r="CY577">
        <v>0</v>
      </c>
      <c r="CZ577">
        <v>0</v>
      </c>
      <c r="DA577">
        <v>0</v>
      </c>
      <c r="DB577">
        <v>0</v>
      </c>
      <c r="DC577">
        <v>0</v>
      </c>
      <c r="DD577">
        <v>0</v>
      </c>
      <c r="DE577">
        <v>0</v>
      </c>
      <c r="DF577">
        <v>0</v>
      </c>
      <c r="DG577">
        <v>0</v>
      </c>
      <c r="DH577">
        <v>0</v>
      </c>
      <c r="DI577">
        <v>0</v>
      </c>
      <c r="DJ577">
        <v>0</v>
      </c>
      <c r="DK577">
        <v>0</v>
      </c>
      <c r="DL577">
        <v>0</v>
      </c>
      <c r="DM577">
        <v>0</v>
      </c>
      <c r="DN577">
        <v>0</v>
      </c>
      <c r="DO577">
        <v>0</v>
      </c>
      <c r="DP577">
        <v>0</v>
      </c>
      <c r="DQ577">
        <v>0</v>
      </c>
      <c r="DR577">
        <v>0</v>
      </c>
      <c r="DS577">
        <v>0</v>
      </c>
      <c r="DT577">
        <v>0</v>
      </c>
      <c r="DU577">
        <v>0</v>
      </c>
      <c r="DV577">
        <v>0</v>
      </c>
      <c r="DW577">
        <v>1</v>
      </c>
      <c r="DX577">
        <v>2</v>
      </c>
      <c r="DY577">
        <v>0</v>
      </c>
      <c r="DZ577">
        <v>0</v>
      </c>
      <c r="EA577">
        <v>0</v>
      </c>
      <c r="EB577">
        <v>0</v>
      </c>
      <c r="EC577">
        <v>0</v>
      </c>
      <c r="ED577">
        <v>0</v>
      </c>
      <c r="EE577">
        <v>0</v>
      </c>
      <c r="EF577">
        <v>0</v>
      </c>
      <c r="EG577">
        <v>0</v>
      </c>
      <c r="EH577">
        <v>0</v>
      </c>
      <c r="EI577">
        <v>0</v>
      </c>
      <c r="EJ577">
        <v>2</v>
      </c>
      <c r="EK577">
        <v>0</v>
      </c>
      <c r="EL577">
        <v>0</v>
      </c>
      <c r="EM577">
        <v>0</v>
      </c>
      <c r="EN577">
        <v>0</v>
      </c>
      <c r="EO577">
        <v>0</v>
      </c>
      <c r="EP577">
        <v>0</v>
      </c>
      <c r="EQ577">
        <v>0</v>
      </c>
      <c r="ER577">
        <v>0</v>
      </c>
      <c r="ES577">
        <v>0</v>
      </c>
      <c r="ET577">
        <v>0</v>
      </c>
      <c r="EU577">
        <v>0</v>
      </c>
      <c r="EV577">
        <v>0</v>
      </c>
      <c r="EW577">
        <v>0</v>
      </c>
      <c r="EX577">
        <v>0</v>
      </c>
      <c r="EY577">
        <v>0</v>
      </c>
      <c r="EZ577">
        <v>0</v>
      </c>
      <c r="FA577">
        <v>0</v>
      </c>
      <c r="FB577">
        <v>0</v>
      </c>
      <c r="FC577">
        <v>0</v>
      </c>
      <c r="FD577">
        <v>0</v>
      </c>
      <c r="FE577">
        <v>0</v>
      </c>
      <c r="FF577">
        <v>32</v>
      </c>
      <c r="FG577">
        <v>0</v>
      </c>
      <c r="FH577">
        <v>50</v>
      </c>
      <c r="FI577">
        <v>0</v>
      </c>
      <c r="FJ577">
        <v>34</v>
      </c>
      <c r="FK577">
        <v>0</v>
      </c>
      <c r="FL577">
        <v>0</v>
      </c>
      <c r="FM577">
        <v>0</v>
      </c>
      <c r="FN577">
        <v>0</v>
      </c>
      <c r="FO577">
        <v>0</v>
      </c>
      <c r="FP577">
        <v>0</v>
      </c>
    </row>
    <row r="578" spans="1:172" x14ac:dyDescent="0.2">
      <c r="A578">
        <v>8379</v>
      </c>
      <c r="B578" t="s">
        <v>478</v>
      </c>
      <c r="C578" t="s">
        <v>57</v>
      </c>
      <c r="D578" t="s">
        <v>631</v>
      </c>
      <c r="E578">
        <v>2001</v>
      </c>
      <c r="F578">
        <v>18</v>
      </c>
      <c r="G578" t="s">
        <v>785</v>
      </c>
      <c r="H578">
        <v>0</v>
      </c>
      <c r="I578">
        <v>173.3</v>
      </c>
      <c r="J578">
        <v>127.5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v>0</v>
      </c>
      <c r="BH578">
        <v>0</v>
      </c>
      <c r="BI578">
        <v>0</v>
      </c>
      <c r="BJ578">
        <v>0</v>
      </c>
      <c r="BK578">
        <v>0</v>
      </c>
      <c r="BL578">
        <v>0</v>
      </c>
      <c r="BM578">
        <v>0</v>
      </c>
      <c r="BN578">
        <v>0</v>
      </c>
      <c r="BO578">
        <v>0</v>
      </c>
      <c r="BP578">
        <v>0</v>
      </c>
      <c r="BQ578">
        <v>0</v>
      </c>
      <c r="BR578">
        <v>0</v>
      </c>
      <c r="BS578">
        <v>0</v>
      </c>
      <c r="BT578">
        <v>0</v>
      </c>
      <c r="BU578">
        <v>0</v>
      </c>
      <c r="BV578">
        <v>0</v>
      </c>
      <c r="BW578">
        <v>0</v>
      </c>
      <c r="BX578">
        <v>0</v>
      </c>
      <c r="BY578">
        <v>0</v>
      </c>
      <c r="BZ578">
        <v>0</v>
      </c>
      <c r="CA578">
        <v>0</v>
      </c>
      <c r="CB578">
        <v>0</v>
      </c>
      <c r="CC578">
        <v>0</v>
      </c>
      <c r="CD578">
        <v>0</v>
      </c>
      <c r="CE578">
        <v>0</v>
      </c>
      <c r="CF578">
        <v>0</v>
      </c>
      <c r="CG578">
        <v>0</v>
      </c>
      <c r="CH578">
        <v>0</v>
      </c>
      <c r="CI578">
        <v>0</v>
      </c>
      <c r="CJ578">
        <v>0</v>
      </c>
      <c r="CK578">
        <v>0</v>
      </c>
      <c r="CL578">
        <v>0</v>
      </c>
      <c r="CM578">
        <v>0</v>
      </c>
      <c r="CN578">
        <v>0</v>
      </c>
      <c r="CO578">
        <v>0</v>
      </c>
      <c r="CP578">
        <v>0</v>
      </c>
      <c r="CQ578">
        <v>0</v>
      </c>
      <c r="CR578">
        <v>0</v>
      </c>
      <c r="CS578">
        <v>0</v>
      </c>
      <c r="CT578">
        <v>0</v>
      </c>
      <c r="CU578">
        <v>0</v>
      </c>
      <c r="CV578">
        <v>0</v>
      </c>
      <c r="CW578">
        <v>0</v>
      </c>
      <c r="CX578">
        <v>0</v>
      </c>
      <c r="CY578">
        <v>0</v>
      </c>
      <c r="CZ578">
        <v>0</v>
      </c>
      <c r="DA578">
        <v>0</v>
      </c>
      <c r="DB578">
        <v>0</v>
      </c>
      <c r="DC578">
        <v>0</v>
      </c>
      <c r="DD578">
        <v>0</v>
      </c>
      <c r="DE578">
        <v>0</v>
      </c>
      <c r="DF578">
        <v>0</v>
      </c>
      <c r="DG578">
        <v>0</v>
      </c>
      <c r="DH578">
        <v>0</v>
      </c>
      <c r="DI578">
        <v>0</v>
      </c>
      <c r="DJ578">
        <v>0</v>
      </c>
      <c r="DK578">
        <v>0</v>
      </c>
      <c r="DL578">
        <v>0</v>
      </c>
      <c r="DM578">
        <v>0</v>
      </c>
      <c r="DN578">
        <v>0</v>
      </c>
      <c r="DO578">
        <v>0</v>
      </c>
      <c r="DP578">
        <v>0</v>
      </c>
      <c r="DQ578">
        <v>0</v>
      </c>
      <c r="DR578">
        <v>0</v>
      </c>
      <c r="DS578">
        <v>0</v>
      </c>
      <c r="DT578">
        <v>0</v>
      </c>
      <c r="DU578">
        <v>0</v>
      </c>
      <c r="DV578">
        <v>0</v>
      </c>
      <c r="DW578">
        <v>2</v>
      </c>
      <c r="DX578">
        <v>0</v>
      </c>
      <c r="DY578">
        <v>0</v>
      </c>
      <c r="DZ578">
        <v>0</v>
      </c>
      <c r="EA578">
        <v>0</v>
      </c>
      <c r="EB578">
        <v>0</v>
      </c>
      <c r="EC578">
        <v>0</v>
      </c>
      <c r="ED578">
        <v>0</v>
      </c>
      <c r="EE578">
        <v>0</v>
      </c>
      <c r="EF578">
        <v>0</v>
      </c>
      <c r="EG578">
        <v>0</v>
      </c>
      <c r="EH578">
        <v>0</v>
      </c>
      <c r="EI578">
        <v>0</v>
      </c>
      <c r="EJ578">
        <v>0</v>
      </c>
      <c r="EK578">
        <v>0</v>
      </c>
      <c r="EL578">
        <v>0</v>
      </c>
      <c r="EM578">
        <v>0</v>
      </c>
      <c r="EN578">
        <v>0</v>
      </c>
      <c r="EO578">
        <v>0</v>
      </c>
      <c r="EP578">
        <v>0</v>
      </c>
      <c r="EQ578">
        <v>0</v>
      </c>
      <c r="ER578">
        <v>0</v>
      </c>
      <c r="ES578">
        <v>0</v>
      </c>
      <c r="ET578">
        <v>0</v>
      </c>
      <c r="EU578">
        <v>0</v>
      </c>
      <c r="EV578">
        <v>0</v>
      </c>
      <c r="EW578">
        <v>0</v>
      </c>
      <c r="EX578">
        <v>0</v>
      </c>
      <c r="EY578">
        <v>0</v>
      </c>
      <c r="EZ578">
        <v>0</v>
      </c>
      <c r="FA578">
        <v>0</v>
      </c>
      <c r="FB578">
        <v>0</v>
      </c>
      <c r="FC578">
        <v>0</v>
      </c>
      <c r="FD578">
        <v>0</v>
      </c>
      <c r="FE578">
        <v>300</v>
      </c>
      <c r="FF578">
        <v>0</v>
      </c>
      <c r="FG578">
        <v>0</v>
      </c>
      <c r="FH578">
        <v>0</v>
      </c>
      <c r="FI578">
        <v>0</v>
      </c>
      <c r="FJ578">
        <v>0</v>
      </c>
      <c r="FK578">
        <v>0</v>
      </c>
      <c r="FL578">
        <v>0</v>
      </c>
      <c r="FM578">
        <v>0</v>
      </c>
      <c r="FN578">
        <v>0</v>
      </c>
      <c r="FO578">
        <v>0</v>
      </c>
      <c r="FP578">
        <v>0</v>
      </c>
    </row>
    <row r="579" spans="1:172" x14ac:dyDescent="0.2">
      <c r="A579">
        <v>8393</v>
      </c>
      <c r="B579" t="s">
        <v>479</v>
      </c>
      <c r="C579" t="s">
        <v>85</v>
      </c>
      <c r="D579" t="s">
        <v>631</v>
      </c>
      <c r="E579">
        <v>2005</v>
      </c>
      <c r="F579">
        <v>14</v>
      </c>
      <c r="G579" t="s">
        <v>788</v>
      </c>
      <c r="H579">
        <v>0</v>
      </c>
      <c r="I579">
        <v>11</v>
      </c>
      <c r="J579">
        <v>265.60000000000002</v>
      </c>
      <c r="K579">
        <v>0</v>
      </c>
      <c r="L579">
        <v>0</v>
      </c>
      <c r="M579">
        <v>0</v>
      </c>
      <c r="N579">
        <v>20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5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20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5</v>
      </c>
      <c r="AX579">
        <v>0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0</v>
      </c>
      <c r="BE579">
        <v>5</v>
      </c>
      <c r="BF579">
        <v>0</v>
      </c>
      <c r="BG579">
        <v>0</v>
      </c>
      <c r="BH579">
        <v>0</v>
      </c>
      <c r="BI579">
        <v>0</v>
      </c>
      <c r="BJ579">
        <v>0</v>
      </c>
      <c r="BK579">
        <v>0</v>
      </c>
      <c r="BL579">
        <v>0</v>
      </c>
      <c r="BM579">
        <v>0</v>
      </c>
      <c r="BN579">
        <v>0</v>
      </c>
      <c r="BO579">
        <v>0</v>
      </c>
      <c r="BP579">
        <v>5</v>
      </c>
      <c r="BQ579">
        <v>0</v>
      </c>
      <c r="BR579">
        <v>0</v>
      </c>
      <c r="BS579">
        <v>0</v>
      </c>
      <c r="BT579">
        <v>0</v>
      </c>
      <c r="BU579">
        <v>0</v>
      </c>
      <c r="BV579">
        <v>0</v>
      </c>
      <c r="BW579">
        <v>0</v>
      </c>
      <c r="BX579">
        <v>0</v>
      </c>
      <c r="BY579">
        <v>0</v>
      </c>
      <c r="BZ579">
        <v>0</v>
      </c>
      <c r="CA579">
        <v>0</v>
      </c>
      <c r="CB579">
        <v>0</v>
      </c>
      <c r="CC579">
        <v>0</v>
      </c>
      <c r="CD579">
        <v>0</v>
      </c>
      <c r="CE579">
        <v>0</v>
      </c>
      <c r="CF579">
        <v>0</v>
      </c>
      <c r="CG579">
        <v>0</v>
      </c>
      <c r="CH579">
        <v>16</v>
      </c>
      <c r="CI579">
        <v>0</v>
      </c>
      <c r="CJ579">
        <v>0</v>
      </c>
      <c r="CK579">
        <v>0</v>
      </c>
      <c r="CL579">
        <v>0</v>
      </c>
      <c r="CM579">
        <v>0</v>
      </c>
      <c r="CN579">
        <v>0</v>
      </c>
      <c r="CO579">
        <v>0</v>
      </c>
      <c r="CP579">
        <v>0</v>
      </c>
      <c r="CQ579">
        <v>0</v>
      </c>
      <c r="CR579">
        <v>0</v>
      </c>
      <c r="CS579">
        <v>0</v>
      </c>
      <c r="CT579">
        <v>0</v>
      </c>
      <c r="CU579">
        <v>0</v>
      </c>
      <c r="CV579">
        <v>0</v>
      </c>
      <c r="CW579">
        <v>0</v>
      </c>
      <c r="CX579">
        <v>0</v>
      </c>
      <c r="CY579">
        <v>0</v>
      </c>
      <c r="CZ579">
        <v>0</v>
      </c>
      <c r="DA579">
        <v>0</v>
      </c>
      <c r="DB579">
        <v>0</v>
      </c>
      <c r="DC579">
        <v>0</v>
      </c>
      <c r="DD579">
        <v>0</v>
      </c>
      <c r="DE579">
        <v>0</v>
      </c>
      <c r="DF579">
        <v>0</v>
      </c>
      <c r="DG579">
        <v>0</v>
      </c>
      <c r="DH579">
        <v>0</v>
      </c>
      <c r="DI579">
        <v>0</v>
      </c>
      <c r="DJ579">
        <v>0</v>
      </c>
      <c r="DK579">
        <v>0</v>
      </c>
      <c r="DL579">
        <v>0</v>
      </c>
      <c r="DM579">
        <v>0</v>
      </c>
      <c r="DN579">
        <v>0</v>
      </c>
      <c r="DO579">
        <v>0</v>
      </c>
      <c r="DP579">
        <v>0</v>
      </c>
      <c r="DQ579">
        <v>0</v>
      </c>
      <c r="DR579">
        <v>0</v>
      </c>
      <c r="DS579">
        <v>0</v>
      </c>
      <c r="DT579">
        <v>0</v>
      </c>
      <c r="DU579">
        <v>4</v>
      </c>
      <c r="DV579">
        <v>0</v>
      </c>
      <c r="DW579">
        <v>0.5</v>
      </c>
      <c r="DX579">
        <v>4</v>
      </c>
      <c r="DY579">
        <v>0</v>
      </c>
      <c r="DZ579">
        <v>0</v>
      </c>
      <c r="EA579">
        <v>0</v>
      </c>
      <c r="EB579">
        <v>0</v>
      </c>
      <c r="EC579">
        <v>0</v>
      </c>
      <c r="ED579">
        <v>0</v>
      </c>
      <c r="EE579">
        <v>0</v>
      </c>
      <c r="EF579">
        <v>0</v>
      </c>
      <c r="EG579">
        <v>0</v>
      </c>
      <c r="EH579">
        <v>0</v>
      </c>
      <c r="EI579">
        <v>0</v>
      </c>
      <c r="EJ579">
        <v>1</v>
      </c>
      <c r="EK579">
        <v>0</v>
      </c>
      <c r="EL579">
        <v>0</v>
      </c>
      <c r="EM579">
        <v>0</v>
      </c>
      <c r="EN579">
        <v>0</v>
      </c>
      <c r="EO579">
        <v>0</v>
      </c>
      <c r="EP579">
        <v>0</v>
      </c>
      <c r="EQ579">
        <v>0</v>
      </c>
      <c r="ER579">
        <v>0</v>
      </c>
      <c r="ES579">
        <v>0</v>
      </c>
      <c r="ET579">
        <v>0</v>
      </c>
      <c r="EU579">
        <v>0</v>
      </c>
      <c r="EV579">
        <v>0</v>
      </c>
      <c r="EW579">
        <v>0</v>
      </c>
      <c r="EX579">
        <v>0</v>
      </c>
      <c r="EY579">
        <v>0</v>
      </c>
      <c r="EZ579">
        <v>0</v>
      </c>
      <c r="FA579">
        <v>0</v>
      </c>
      <c r="FB579">
        <v>0</v>
      </c>
      <c r="FC579">
        <v>0</v>
      </c>
      <c r="FD579">
        <v>0</v>
      </c>
      <c r="FE579">
        <v>89</v>
      </c>
      <c r="FF579">
        <v>0</v>
      </c>
      <c r="FG579">
        <v>37</v>
      </c>
      <c r="FH579">
        <v>0</v>
      </c>
      <c r="FI579">
        <v>21</v>
      </c>
      <c r="FJ579">
        <v>0</v>
      </c>
      <c r="FK579">
        <v>4</v>
      </c>
      <c r="FL579">
        <v>0</v>
      </c>
      <c r="FM579">
        <v>0</v>
      </c>
      <c r="FN579">
        <v>0</v>
      </c>
      <c r="FO579">
        <v>0</v>
      </c>
      <c r="FP579">
        <v>0</v>
      </c>
    </row>
    <row r="580" spans="1:172" x14ac:dyDescent="0.2">
      <c r="A580">
        <v>8401</v>
      </c>
      <c r="B580" t="s">
        <v>480</v>
      </c>
      <c r="C580" t="s">
        <v>71</v>
      </c>
      <c r="D580" t="s">
        <v>631</v>
      </c>
      <c r="E580">
        <v>2002</v>
      </c>
      <c r="F580">
        <v>17</v>
      </c>
      <c r="G580" t="s">
        <v>787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1</v>
      </c>
      <c r="BF580">
        <v>0</v>
      </c>
      <c r="BG580">
        <v>0</v>
      </c>
      <c r="BH580">
        <v>0</v>
      </c>
      <c r="BI580">
        <v>0</v>
      </c>
      <c r="BJ580">
        <v>0</v>
      </c>
      <c r="BK580">
        <v>0</v>
      </c>
      <c r="BL580">
        <v>0</v>
      </c>
      <c r="BM580">
        <v>0</v>
      </c>
      <c r="BN580">
        <v>0</v>
      </c>
      <c r="BO580">
        <v>0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0</v>
      </c>
      <c r="BX580">
        <v>0</v>
      </c>
      <c r="BY580">
        <v>0</v>
      </c>
      <c r="BZ580">
        <v>0</v>
      </c>
      <c r="CA580">
        <v>0</v>
      </c>
      <c r="CB580">
        <v>0</v>
      </c>
      <c r="CC580">
        <v>0</v>
      </c>
      <c r="CD580">
        <v>0</v>
      </c>
      <c r="CE580">
        <v>0</v>
      </c>
      <c r="CF580">
        <v>0</v>
      </c>
      <c r="CG580">
        <v>0</v>
      </c>
      <c r="CH580">
        <v>0</v>
      </c>
      <c r="CI580">
        <v>0</v>
      </c>
      <c r="CJ580">
        <v>0</v>
      </c>
      <c r="CK580">
        <v>0</v>
      </c>
      <c r="CL580">
        <v>0</v>
      </c>
      <c r="CM580">
        <v>0</v>
      </c>
      <c r="CN580">
        <v>0</v>
      </c>
      <c r="CO580">
        <v>0</v>
      </c>
      <c r="CP580">
        <v>0</v>
      </c>
      <c r="CQ580">
        <v>0</v>
      </c>
      <c r="CR580">
        <v>0</v>
      </c>
      <c r="CS580">
        <v>0</v>
      </c>
      <c r="CT580">
        <v>0</v>
      </c>
      <c r="CU580">
        <v>0</v>
      </c>
      <c r="CV580">
        <v>0</v>
      </c>
      <c r="CW580">
        <v>0</v>
      </c>
      <c r="CX580">
        <v>0</v>
      </c>
      <c r="CY580">
        <v>0</v>
      </c>
      <c r="CZ580">
        <v>0</v>
      </c>
      <c r="DA580">
        <v>0</v>
      </c>
      <c r="DB580">
        <v>0</v>
      </c>
      <c r="DC580">
        <v>0</v>
      </c>
      <c r="DD580">
        <v>0</v>
      </c>
      <c r="DE580">
        <v>0</v>
      </c>
      <c r="DF580">
        <v>0</v>
      </c>
      <c r="DG580">
        <v>0</v>
      </c>
      <c r="DH580">
        <v>0</v>
      </c>
      <c r="DI580">
        <v>0</v>
      </c>
      <c r="DJ580">
        <v>0</v>
      </c>
      <c r="DK580">
        <v>0</v>
      </c>
      <c r="DL580">
        <v>0</v>
      </c>
      <c r="DM580">
        <v>0</v>
      </c>
      <c r="DN580">
        <v>0</v>
      </c>
      <c r="DO580">
        <v>0</v>
      </c>
      <c r="DP580">
        <v>0</v>
      </c>
      <c r="DQ580">
        <v>0</v>
      </c>
      <c r="DR580">
        <v>0</v>
      </c>
      <c r="DS580">
        <v>0</v>
      </c>
      <c r="DT580">
        <v>0</v>
      </c>
      <c r="DU580">
        <v>0</v>
      </c>
      <c r="DV580">
        <v>0</v>
      </c>
      <c r="DW580">
        <v>0</v>
      </c>
      <c r="DX580">
        <v>0</v>
      </c>
      <c r="DY580">
        <v>0</v>
      </c>
      <c r="DZ580">
        <v>0</v>
      </c>
      <c r="EA580">
        <v>0</v>
      </c>
      <c r="EB580">
        <v>0</v>
      </c>
      <c r="EC580">
        <v>0</v>
      </c>
      <c r="ED580">
        <v>0</v>
      </c>
      <c r="EE580">
        <v>0</v>
      </c>
      <c r="EF580">
        <v>0</v>
      </c>
      <c r="EG580">
        <v>0</v>
      </c>
      <c r="EH580">
        <v>0</v>
      </c>
      <c r="EI580">
        <v>0</v>
      </c>
      <c r="EJ580">
        <v>0</v>
      </c>
      <c r="EK580">
        <v>0</v>
      </c>
      <c r="EL580">
        <v>0</v>
      </c>
      <c r="EM580">
        <v>0</v>
      </c>
      <c r="EN580">
        <v>0</v>
      </c>
      <c r="EO580">
        <v>0</v>
      </c>
      <c r="EP580">
        <v>0</v>
      </c>
      <c r="EQ580">
        <v>0</v>
      </c>
      <c r="ER580">
        <v>0</v>
      </c>
      <c r="ES580">
        <v>0</v>
      </c>
      <c r="ET580">
        <v>0</v>
      </c>
      <c r="EU580">
        <v>0</v>
      </c>
      <c r="EV580">
        <v>0</v>
      </c>
      <c r="EW580">
        <v>0</v>
      </c>
      <c r="EX580">
        <v>0</v>
      </c>
      <c r="EY580">
        <v>0</v>
      </c>
      <c r="EZ580">
        <v>0</v>
      </c>
      <c r="FA580">
        <v>0</v>
      </c>
      <c r="FB580">
        <v>0</v>
      </c>
      <c r="FC580">
        <v>0</v>
      </c>
      <c r="FD580">
        <v>0</v>
      </c>
      <c r="FE580">
        <v>468</v>
      </c>
      <c r="FF580">
        <v>0</v>
      </c>
      <c r="FG580">
        <v>233</v>
      </c>
      <c r="FH580">
        <v>0</v>
      </c>
      <c r="FI580">
        <v>196</v>
      </c>
      <c r="FJ580">
        <v>0</v>
      </c>
      <c r="FK580">
        <v>0</v>
      </c>
      <c r="FL580">
        <v>0</v>
      </c>
      <c r="FM580">
        <v>0</v>
      </c>
      <c r="FN580">
        <v>0</v>
      </c>
      <c r="FO580">
        <v>0</v>
      </c>
      <c r="FP580">
        <v>0</v>
      </c>
    </row>
    <row r="581" spans="1:172" x14ac:dyDescent="0.2">
      <c r="A581">
        <v>8403</v>
      </c>
      <c r="B581" t="s">
        <v>481</v>
      </c>
      <c r="C581" t="s">
        <v>71</v>
      </c>
      <c r="D581" t="s">
        <v>631</v>
      </c>
      <c r="E581">
        <v>2002</v>
      </c>
      <c r="F581">
        <v>17</v>
      </c>
      <c r="G581" t="s">
        <v>787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2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0</v>
      </c>
      <c r="AY581">
        <v>0</v>
      </c>
      <c r="AZ581">
        <v>0</v>
      </c>
      <c r="BA581">
        <v>0</v>
      </c>
      <c r="BB581">
        <v>0</v>
      </c>
      <c r="BC581">
        <v>0</v>
      </c>
      <c r="BD581">
        <v>0</v>
      </c>
      <c r="BE581">
        <v>1</v>
      </c>
      <c r="BF581">
        <v>0</v>
      </c>
      <c r="BG581">
        <v>0</v>
      </c>
      <c r="BH581">
        <v>0</v>
      </c>
      <c r="BI581">
        <v>0</v>
      </c>
      <c r="BJ581">
        <v>0</v>
      </c>
      <c r="BK581">
        <v>0</v>
      </c>
      <c r="BL581">
        <v>0</v>
      </c>
      <c r="BM581">
        <v>0</v>
      </c>
      <c r="BN581">
        <v>0</v>
      </c>
      <c r="BO581">
        <v>0</v>
      </c>
      <c r="BP581">
        <v>0</v>
      </c>
      <c r="BQ581">
        <v>0</v>
      </c>
      <c r="BR581">
        <v>0</v>
      </c>
      <c r="BS581">
        <v>0</v>
      </c>
      <c r="BT581">
        <v>0</v>
      </c>
      <c r="BU581">
        <v>0</v>
      </c>
      <c r="BV581">
        <v>0</v>
      </c>
      <c r="BW581">
        <v>0</v>
      </c>
      <c r="BX581">
        <v>0</v>
      </c>
      <c r="BY581">
        <v>0</v>
      </c>
      <c r="BZ581">
        <v>0</v>
      </c>
      <c r="CA581">
        <v>0</v>
      </c>
      <c r="CB581">
        <v>0</v>
      </c>
      <c r="CC581">
        <v>0</v>
      </c>
      <c r="CD581">
        <v>0</v>
      </c>
      <c r="CE581">
        <v>0</v>
      </c>
      <c r="CF581">
        <v>0</v>
      </c>
      <c r="CG581">
        <v>0</v>
      </c>
      <c r="CH581">
        <v>0</v>
      </c>
      <c r="CI581">
        <v>0</v>
      </c>
      <c r="CJ581">
        <v>0</v>
      </c>
      <c r="CK581">
        <v>0</v>
      </c>
      <c r="CL581">
        <v>0</v>
      </c>
      <c r="CM581">
        <v>0</v>
      </c>
      <c r="CN581">
        <v>0</v>
      </c>
      <c r="CO581">
        <v>0</v>
      </c>
      <c r="CP581">
        <v>0</v>
      </c>
      <c r="CQ581">
        <v>0</v>
      </c>
      <c r="CR581">
        <v>0</v>
      </c>
      <c r="CS581">
        <v>0</v>
      </c>
      <c r="CT581">
        <v>0</v>
      </c>
      <c r="CU581">
        <v>0</v>
      </c>
      <c r="CV581">
        <v>0</v>
      </c>
      <c r="CW581">
        <v>0</v>
      </c>
      <c r="CX581">
        <v>0</v>
      </c>
      <c r="CY581">
        <v>0</v>
      </c>
      <c r="CZ581">
        <v>0</v>
      </c>
      <c r="DA581">
        <v>0</v>
      </c>
      <c r="DB581">
        <v>0</v>
      </c>
      <c r="DC581">
        <v>0</v>
      </c>
      <c r="DD581">
        <v>0</v>
      </c>
      <c r="DE581">
        <v>0</v>
      </c>
      <c r="DF581">
        <v>0</v>
      </c>
      <c r="DG581">
        <v>0</v>
      </c>
      <c r="DH581">
        <v>0</v>
      </c>
      <c r="DI581">
        <v>0</v>
      </c>
      <c r="DJ581">
        <v>0</v>
      </c>
      <c r="DK581">
        <v>0</v>
      </c>
      <c r="DL581">
        <v>0</v>
      </c>
      <c r="DM581">
        <v>0</v>
      </c>
      <c r="DN581">
        <v>0</v>
      </c>
      <c r="DO581">
        <v>0</v>
      </c>
      <c r="DP581">
        <v>0</v>
      </c>
      <c r="DQ581">
        <v>0</v>
      </c>
      <c r="DR581">
        <v>0</v>
      </c>
      <c r="DS581">
        <v>0</v>
      </c>
      <c r="DT581">
        <v>0</v>
      </c>
      <c r="DU581">
        <v>0</v>
      </c>
      <c r="DV581">
        <v>0</v>
      </c>
      <c r="DW581">
        <v>0.5</v>
      </c>
      <c r="DX581">
        <v>0</v>
      </c>
      <c r="DY581">
        <v>0</v>
      </c>
      <c r="DZ581">
        <v>0</v>
      </c>
      <c r="EA581">
        <v>0</v>
      </c>
      <c r="EB581">
        <v>0</v>
      </c>
      <c r="EC581">
        <v>0</v>
      </c>
      <c r="ED581">
        <v>0</v>
      </c>
      <c r="EE581">
        <v>0</v>
      </c>
      <c r="EF581">
        <v>0</v>
      </c>
      <c r="EG581">
        <v>0</v>
      </c>
      <c r="EH581">
        <v>0</v>
      </c>
      <c r="EI581">
        <v>0</v>
      </c>
      <c r="EJ581">
        <v>0</v>
      </c>
      <c r="EK581">
        <v>0</v>
      </c>
      <c r="EL581">
        <v>0</v>
      </c>
      <c r="EM581">
        <v>0</v>
      </c>
      <c r="EN581">
        <v>0</v>
      </c>
      <c r="EO581">
        <v>0</v>
      </c>
      <c r="EP581">
        <v>0</v>
      </c>
      <c r="EQ581">
        <v>0</v>
      </c>
      <c r="ER581">
        <v>0</v>
      </c>
      <c r="ES581">
        <v>0</v>
      </c>
      <c r="ET581">
        <v>0</v>
      </c>
      <c r="EU581">
        <v>0</v>
      </c>
      <c r="EV581">
        <v>0</v>
      </c>
      <c r="EW581">
        <v>0</v>
      </c>
      <c r="EX581">
        <v>0</v>
      </c>
      <c r="EY581">
        <v>0</v>
      </c>
      <c r="EZ581">
        <v>0</v>
      </c>
      <c r="FA581">
        <v>0</v>
      </c>
      <c r="FB581">
        <v>0</v>
      </c>
      <c r="FC581">
        <v>0</v>
      </c>
      <c r="FD581">
        <v>0</v>
      </c>
      <c r="FE581">
        <v>360</v>
      </c>
      <c r="FF581">
        <v>0</v>
      </c>
      <c r="FG581">
        <v>150</v>
      </c>
      <c r="FH581">
        <v>0</v>
      </c>
      <c r="FI581">
        <v>105</v>
      </c>
      <c r="FJ581">
        <v>0</v>
      </c>
      <c r="FK581">
        <v>0</v>
      </c>
      <c r="FL581">
        <v>0</v>
      </c>
      <c r="FM581">
        <v>0</v>
      </c>
      <c r="FN581">
        <v>0</v>
      </c>
      <c r="FO581">
        <v>0</v>
      </c>
      <c r="FP581">
        <v>0</v>
      </c>
    </row>
    <row r="582" spans="1:172" x14ac:dyDescent="0.2">
      <c r="A582">
        <v>8426</v>
      </c>
      <c r="B582" t="s">
        <v>838</v>
      </c>
      <c r="C582" t="s">
        <v>59</v>
      </c>
      <c r="D582" t="s">
        <v>631</v>
      </c>
      <c r="E582">
        <v>1999</v>
      </c>
      <c r="F582">
        <v>20</v>
      </c>
      <c r="G582" t="s">
        <v>776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3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0</v>
      </c>
      <c r="BD582">
        <v>4</v>
      </c>
      <c r="BE582">
        <v>0</v>
      </c>
      <c r="BF582">
        <v>0</v>
      </c>
      <c r="BG582">
        <v>0</v>
      </c>
      <c r="BH582">
        <v>0</v>
      </c>
      <c r="BI582">
        <v>0</v>
      </c>
      <c r="BJ582">
        <v>0</v>
      </c>
      <c r="BK582">
        <v>0</v>
      </c>
      <c r="BL582">
        <v>0</v>
      </c>
      <c r="BM582">
        <v>0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0</v>
      </c>
      <c r="BX582">
        <v>0</v>
      </c>
      <c r="BY582">
        <v>0</v>
      </c>
      <c r="BZ582">
        <v>0</v>
      </c>
      <c r="CA582">
        <v>0</v>
      </c>
      <c r="CB582">
        <v>0</v>
      </c>
      <c r="CC582">
        <v>0</v>
      </c>
      <c r="CD582">
        <v>0</v>
      </c>
      <c r="CE582">
        <v>0</v>
      </c>
      <c r="CF582">
        <v>0</v>
      </c>
      <c r="CG582">
        <v>0</v>
      </c>
      <c r="CH582">
        <v>0</v>
      </c>
      <c r="CI582">
        <v>0</v>
      </c>
      <c r="CJ582">
        <v>0</v>
      </c>
      <c r="CK582">
        <v>0</v>
      </c>
      <c r="CL582">
        <v>0</v>
      </c>
      <c r="CM582">
        <v>0</v>
      </c>
      <c r="CN582">
        <v>0</v>
      </c>
      <c r="CO582">
        <v>0</v>
      </c>
      <c r="CP582">
        <v>0</v>
      </c>
      <c r="CQ582">
        <v>0</v>
      </c>
      <c r="CR582">
        <v>0</v>
      </c>
      <c r="CS582">
        <v>0</v>
      </c>
      <c r="CT582">
        <v>0</v>
      </c>
      <c r="CU582">
        <v>0</v>
      </c>
      <c r="CV582">
        <v>0</v>
      </c>
      <c r="CW582">
        <v>0</v>
      </c>
      <c r="CX582">
        <v>0</v>
      </c>
      <c r="CY582">
        <v>0</v>
      </c>
      <c r="CZ582">
        <v>0</v>
      </c>
      <c r="DA582">
        <v>0</v>
      </c>
      <c r="DB582">
        <v>0</v>
      </c>
      <c r="DC582">
        <v>0</v>
      </c>
      <c r="DD582">
        <v>0</v>
      </c>
      <c r="DE582">
        <v>0</v>
      </c>
      <c r="DF582">
        <v>0</v>
      </c>
      <c r="DG582">
        <v>0</v>
      </c>
      <c r="DH582">
        <v>0</v>
      </c>
      <c r="DI582">
        <v>0</v>
      </c>
      <c r="DJ582">
        <v>0</v>
      </c>
      <c r="DK582">
        <v>0</v>
      </c>
      <c r="DL582">
        <v>0</v>
      </c>
      <c r="DM582">
        <v>0</v>
      </c>
      <c r="DN582">
        <v>0</v>
      </c>
      <c r="DO582">
        <v>0</v>
      </c>
      <c r="DP582">
        <v>0</v>
      </c>
      <c r="DQ582">
        <v>0</v>
      </c>
      <c r="DR582">
        <v>0</v>
      </c>
      <c r="DS582">
        <v>0</v>
      </c>
      <c r="DT582">
        <v>0</v>
      </c>
      <c r="DU582">
        <v>2</v>
      </c>
      <c r="DV582">
        <v>0</v>
      </c>
      <c r="DW582">
        <v>0</v>
      </c>
      <c r="DX582">
        <v>0</v>
      </c>
      <c r="DY582">
        <v>0</v>
      </c>
      <c r="DZ582">
        <v>0</v>
      </c>
      <c r="EA582">
        <v>0</v>
      </c>
      <c r="EB582">
        <v>0</v>
      </c>
      <c r="EC582">
        <v>0</v>
      </c>
      <c r="ED582">
        <v>0</v>
      </c>
      <c r="EE582">
        <v>0</v>
      </c>
      <c r="EF582">
        <v>0</v>
      </c>
      <c r="EG582">
        <v>0</v>
      </c>
      <c r="EH582">
        <v>0</v>
      </c>
      <c r="EI582">
        <v>0</v>
      </c>
      <c r="EJ582">
        <v>0</v>
      </c>
      <c r="EK582">
        <v>0</v>
      </c>
      <c r="EL582">
        <v>0</v>
      </c>
      <c r="EM582">
        <v>0</v>
      </c>
      <c r="EN582">
        <v>0</v>
      </c>
      <c r="EO582">
        <v>0</v>
      </c>
      <c r="EP582">
        <v>0</v>
      </c>
      <c r="EQ582">
        <v>0</v>
      </c>
      <c r="ER582">
        <v>0</v>
      </c>
      <c r="ES582">
        <v>0</v>
      </c>
      <c r="ET582">
        <v>0</v>
      </c>
      <c r="EU582">
        <v>0</v>
      </c>
      <c r="EV582">
        <v>0</v>
      </c>
      <c r="EW582">
        <v>0</v>
      </c>
      <c r="EX582">
        <v>0</v>
      </c>
      <c r="EY582">
        <v>0</v>
      </c>
      <c r="EZ582">
        <v>0</v>
      </c>
      <c r="FA582">
        <v>0</v>
      </c>
      <c r="FB582">
        <v>0</v>
      </c>
      <c r="FC582">
        <v>0</v>
      </c>
      <c r="FD582">
        <v>0</v>
      </c>
      <c r="FE582">
        <v>339</v>
      </c>
      <c r="FF582">
        <v>0</v>
      </c>
      <c r="FG582">
        <v>160</v>
      </c>
      <c r="FH582">
        <v>0</v>
      </c>
      <c r="FI582">
        <v>0</v>
      </c>
      <c r="FJ582">
        <v>0</v>
      </c>
      <c r="FK582">
        <v>0</v>
      </c>
      <c r="FL582">
        <v>0</v>
      </c>
      <c r="FM582">
        <v>0</v>
      </c>
      <c r="FN582">
        <v>0</v>
      </c>
      <c r="FO582">
        <v>0</v>
      </c>
      <c r="FP582">
        <v>0</v>
      </c>
    </row>
    <row r="583" spans="1:172" x14ac:dyDescent="0.2">
      <c r="A583">
        <v>8429</v>
      </c>
      <c r="B583" t="s">
        <v>681</v>
      </c>
      <c r="C583" t="s">
        <v>52</v>
      </c>
      <c r="D583" t="s">
        <v>632</v>
      </c>
      <c r="E583">
        <v>1995</v>
      </c>
      <c r="F583">
        <v>24</v>
      </c>
      <c r="G583" t="s">
        <v>781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9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11.5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10</v>
      </c>
      <c r="BB583">
        <v>0</v>
      </c>
      <c r="BC583">
        <v>0</v>
      </c>
      <c r="BD583">
        <v>0</v>
      </c>
      <c r="BE583">
        <v>0</v>
      </c>
      <c r="BF583">
        <v>0</v>
      </c>
      <c r="BG583">
        <v>0</v>
      </c>
      <c r="BH583">
        <v>0</v>
      </c>
      <c r="BI583">
        <v>0</v>
      </c>
      <c r="BJ583">
        <v>0</v>
      </c>
      <c r="BK583">
        <v>0</v>
      </c>
      <c r="BL583">
        <v>0</v>
      </c>
      <c r="BM583">
        <v>0</v>
      </c>
      <c r="BN583">
        <v>0</v>
      </c>
      <c r="BO583">
        <v>0</v>
      </c>
      <c r="BP583">
        <v>0</v>
      </c>
      <c r="BQ583">
        <v>0</v>
      </c>
      <c r="BR583">
        <v>0</v>
      </c>
      <c r="BS583">
        <v>0</v>
      </c>
      <c r="BT583">
        <v>0</v>
      </c>
      <c r="BU583">
        <v>0</v>
      </c>
      <c r="BV583">
        <v>0</v>
      </c>
      <c r="BW583">
        <v>0</v>
      </c>
      <c r="BX583">
        <v>0</v>
      </c>
      <c r="BY583">
        <v>0</v>
      </c>
      <c r="BZ583">
        <v>0</v>
      </c>
      <c r="CA583">
        <v>0</v>
      </c>
      <c r="CB583">
        <v>0</v>
      </c>
      <c r="CC583">
        <v>0</v>
      </c>
      <c r="CD583">
        <v>0</v>
      </c>
      <c r="CE583">
        <v>0</v>
      </c>
      <c r="CF583">
        <v>0</v>
      </c>
      <c r="CG583">
        <v>0</v>
      </c>
      <c r="CH583">
        <v>0</v>
      </c>
      <c r="CI583">
        <v>0</v>
      </c>
      <c r="CJ583">
        <v>0</v>
      </c>
      <c r="CK583">
        <v>0</v>
      </c>
      <c r="CL583">
        <v>0</v>
      </c>
      <c r="CM583">
        <v>0</v>
      </c>
      <c r="CN583">
        <v>0</v>
      </c>
      <c r="CO583">
        <v>4.75</v>
      </c>
      <c r="CP583">
        <v>0</v>
      </c>
      <c r="CQ583">
        <v>0</v>
      </c>
      <c r="CR583">
        <v>0</v>
      </c>
      <c r="CS583">
        <v>0</v>
      </c>
      <c r="CT583">
        <v>0</v>
      </c>
      <c r="CU583">
        <v>0</v>
      </c>
      <c r="CV583">
        <v>0</v>
      </c>
      <c r="CW583">
        <v>0</v>
      </c>
      <c r="CX583">
        <v>0</v>
      </c>
      <c r="CY583">
        <v>0</v>
      </c>
      <c r="CZ583">
        <v>0</v>
      </c>
      <c r="DA583">
        <v>0</v>
      </c>
      <c r="DB583">
        <v>0</v>
      </c>
      <c r="DC583">
        <v>0</v>
      </c>
      <c r="DD583">
        <v>0</v>
      </c>
      <c r="DE583">
        <v>0</v>
      </c>
      <c r="DF583">
        <v>0</v>
      </c>
      <c r="DG583">
        <v>0</v>
      </c>
      <c r="DH583">
        <v>0</v>
      </c>
      <c r="DI583">
        <v>0</v>
      </c>
      <c r="DJ583">
        <v>0</v>
      </c>
      <c r="DK583">
        <v>0</v>
      </c>
      <c r="DL583">
        <v>0</v>
      </c>
      <c r="DM583">
        <v>0</v>
      </c>
      <c r="DN583">
        <v>0</v>
      </c>
      <c r="DO583">
        <v>0</v>
      </c>
      <c r="DP583">
        <v>0</v>
      </c>
      <c r="DQ583">
        <v>0</v>
      </c>
      <c r="DR583">
        <v>0</v>
      </c>
      <c r="DS583">
        <v>0</v>
      </c>
      <c r="DT583">
        <v>0</v>
      </c>
      <c r="DU583">
        <v>0</v>
      </c>
      <c r="DV583">
        <v>0</v>
      </c>
      <c r="DW583">
        <v>0</v>
      </c>
      <c r="DX583">
        <v>0</v>
      </c>
      <c r="DY583">
        <v>0</v>
      </c>
      <c r="DZ583">
        <v>0</v>
      </c>
      <c r="EA583">
        <v>0</v>
      </c>
      <c r="EB583">
        <v>0</v>
      </c>
      <c r="EC583">
        <v>0</v>
      </c>
      <c r="ED583">
        <v>0</v>
      </c>
      <c r="EE583">
        <v>0</v>
      </c>
      <c r="EF583">
        <v>0</v>
      </c>
      <c r="EG583">
        <v>0</v>
      </c>
      <c r="EH583">
        <v>0</v>
      </c>
      <c r="EI583">
        <v>0</v>
      </c>
      <c r="EJ583">
        <v>0</v>
      </c>
      <c r="EK583">
        <v>0</v>
      </c>
      <c r="EL583">
        <v>0</v>
      </c>
      <c r="EM583">
        <v>0</v>
      </c>
      <c r="EN583">
        <v>0</v>
      </c>
      <c r="EO583">
        <v>0</v>
      </c>
      <c r="EP583">
        <v>0</v>
      </c>
      <c r="EQ583">
        <v>0</v>
      </c>
      <c r="ER583">
        <v>0</v>
      </c>
      <c r="ES583">
        <v>0</v>
      </c>
      <c r="ET583">
        <v>0</v>
      </c>
      <c r="EU583">
        <v>0</v>
      </c>
      <c r="EV583">
        <v>0</v>
      </c>
      <c r="EW583">
        <v>0</v>
      </c>
      <c r="EX583">
        <v>0</v>
      </c>
      <c r="EY583">
        <v>0</v>
      </c>
      <c r="EZ583">
        <v>0</v>
      </c>
      <c r="FA583">
        <v>0</v>
      </c>
      <c r="FB583">
        <v>0</v>
      </c>
      <c r="FC583">
        <v>0</v>
      </c>
      <c r="FD583">
        <v>0</v>
      </c>
      <c r="FE583">
        <v>0</v>
      </c>
      <c r="FF583">
        <v>38</v>
      </c>
      <c r="FG583">
        <v>0</v>
      </c>
      <c r="FH583">
        <v>0</v>
      </c>
      <c r="FI583">
        <v>0</v>
      </c>
      <c r="FJ583">
        <v>0</v>
      </c>
      <c r="FK583">
        <v>0</v>
      </c>
      <c r="FL583">
        <v>0</v>
      </c>
      <c r="FM583">
        <v>0</v>
      </c>
      <c r="FN583">
        <v>0</v>
      </c>
      <c r="FO583">
        <v>0</v>
      </c>
      <c r="FP583">
        <v>0</v>
      </c>
    </row>
    <row r="584" spans="1:172" x14ac:dyDescent="0.2">
      <c r="A584">
        <v>8430</v>
      </c>
      <c r="B584" t="s">
        <v>739</v>
      </c>
      <c r="C584" t="s">
        <v>52</v>
      </c>
      <c r="D584" t="s">
        <v>631</v>
      </c>
      <c r="E584">
        <v>2002</v>
      </c>
      <c r="F584">
        <v>17</v>
      </c>
      <c r="G584" t="s">
        <v>787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0.7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0</v>
      </c>
      <c r="BB584">
        <v>0</v>
      </c>
      <c r="BC584">
        <v>0</v>
      </c>
      <c r="BD584">
        <v>0</v>
      </c>
      <c r="BE584">
        <v>0</v>
      </c>
      <c r="BF584">
        <v>0.85</v>
      </c>
      <c r="BG584">
        <v>0</v>
      </c>
      <c r="BH584">
        <v>0</v>
      </c>
      <c r="BI584">
        <v>0</v>
      </c>
      <c r="BJ584">
        <v>0</v>
      </c>
      <c r="BK584">
        <v>0</v>
      </c>
      <c r="BL584">
        <v>0</v>
      </c>
      <c r="BM584">
        <v>0</v>
      </c>
      <c r="BN584">
        <v>0</v>
      </c>
      <c r="BO584">
        <v>0</v>
      </c>
      <c r="BP584">
        <v>0</v>
      </c>
      <c r="BQ584">
        <v>0</v>
      </c>
      <c r="BR584">
        <v>0</v>
      </c>
      <c r="BS584">
        <v>0</v>
      </c>
      <c r="BT584">
        <v>0</v>
      </c>
      <c r="BU584">
        <v>0</v>
      </c>
      <c r="BV584">
        <v>0</v>
      </c>
      <c r="BW584">
        <v>0</v>
      </c>
      <c r="BX584">
        <v>0</v>
      </c>
      <c r="BY584">
        <v>0</v>
      </c>
      <c r="BZ584">
        <v>0</v>
      </c>
      <c r="CA584">
        <v>0</v>
      </c>
      <c r="CB584">
        <v>0</v>
      </c>
      <c r="CC584">
        <v>0</v>
      </c>
      <c r="CD584">
        <v>0</v>
      </c>
      <c r="CE584">
        <v>0</v>
      </c>
      <c r="CF584">
        <v>0</v>
      </c>
      <c r="CG584">
        <v>0</v>
      </c>
      <c r="CH584">
        <v>0</v>
      </c>
      <c r="CI584">
        <v>0</v>
      </c>
      <c r="CJ584">
        <v>0</v>
      </c>
      <c r="CK584">
        <v>0</v>
      </c>
      <c r="CL584">
        <v>0</v>
      </c>
      <c r="CM584">
        <v>0</v>
      </c>
      <c r="CN584">
        <v>0</v>
      </c>
      <c r="CO584">
        <v>0</v>
      </c>
      <c r="CP584">
        <v>0</v>
      </c>
      <c r="CQ584">
        <v>0</v>
      </c>
      <c r="CR584">
        <v>0</v>
      </c>
      <c r="CS584">
        <v>0</v>
      </c>
      <c r="CT584">
        <v>0</v>
      </c>
      <c r="CU584">
        <v>0</v>
      </c>
      <c r="CV584">
        <v>0</v>
      </c>
      <c r="CW584">
        <v>0</v>
      </c>
      <c r="CX584">
        <v>0</v>
      </c>
      <c r="CY584">
        <v>0</v>
      </c>
      <c r="CZ584">
        <v>0</v>
      </c>
      <c r="DA584">
        <v>0</v>
      </c>
      <c r="DB584">
        <v>0</v>
      </c>
      <c r="DC584">
        <v>0</v>
      </c>
      <c r="DD584">
        <v>0</v>
      </c>
      <c r="DE584">
        <v>0</v>
      </c>
      <c r="DF584">
        <v>0</v>
      </c>
      <c r="DG584">
        <v>0</v>
      </c>
      <c r="DH584">
        <v>0</v>
      </c>
      <c r="DI584">
        <v>0</v>
      </c>
      <c r="DJ584">
        <v>0</v>
      </c>
      <c r="DK584">
        <v>0</v>
      </c>
      <c r="DL584">
        <v>0</v>
      </c>
      <c r="DM584">
        <v>0</v>
      </c>
      <c r="DN584">
        <v>0</v>
      </c>
      <c r="DO584">
        <v>0</v>
      </c>
      <c r="DP584">
        <v>0</v>
      </c>
      <c r="DQ584">
        <v>0</v>
      </c>
      <c r="DR584">
        <v>0</v>
      </c>
      <c r="DS584">
        <v>0</v>
      </c>
      <c r="DT584">
        <v>0</v>
      </c>
      <c r="DU584">
        <v>0</v>
      </c>
      <c r="DV584">
        <v>0</v>
      </c>
      <c r="DW584">
        <v>0</v>
      </c>
      <c r="DX584">
        <v>0</v>
      </c>
      <c r="DY584">
        <v>0</v>
      </c>
      <c r="DZ584">
        <v>0</v>
      </c>
      <c r="EA584">
        <v>0</v>
      </c>
      <c r="EB584">
        <v>0</v>
      </c>
      <c r="EC584">
        <v>0</v>
      </c>
      <c r="ED584">
        <v>0</v>
      </c>
      <c r="EE584">
        <v>0</v>
      </c>
      <c r="EF584">
        <v>0</v>
      </c>
      <c r="EG584">
        <v>0</v>
      </c>
      <c r="EH584">
        <v>0</v>
      </c>
      <c r="EI584">
        <v>0</v>
      </c>
      <c r="EJ584">
        <v>0</v>
      </c>
      <c r="EK584">
        <v>0</v>
      </c>
      <c r="EL584">
        <v>0</v>
      </c>
      <c r="EM584">
        <v>0</v>
      </c>
      <c r="EN584">
        <v>0</v>
      </c>
      <c r="EO584">
        <v>0</v>
      </c>
      <c r="EP584">
        <v>0</v>
      </c>
      <c r="EQ584">
        <v>0</v>
      </c>
      <c r="ER584">
        <v>0</v>
      </c>
      <c r="ES584">
        <v>0</v>
      </c>
      <c r="ET584">
        <v>0</v>
      </c>
      <c r="EU584">
        <v>0</v>
      </c>
      <c r="EV584">
        <v>0</v>
      </c>
      <c r="EW584">
        <v>0</v>
      </c>
      <c r="EX584">
        <v>0</v>
      </c>
      <c r="EY584">
        <v>0</v>
      </c>
      <c r="EZ584">
        <v>0</v>
      </c>
      <c r="FA584">
        <v>0</v>
      </c>
      <c r="FB584">
        <v>0</v>
      </c>
      <c r="FC584">
        <v>0</v>
      </c>
      <c r="FD584">
        <v>0</v>
      </c>
      <c r="FE584">
        <v>518</v>
      </c>
      <c r="FF584">
        <v>0</v>
      </c>
      <c r="FG584">
        <v>275</v>
      </c>
      <c r="FH584">
        <v>0</v>
      </c>
      <c r="FI584">
        <v>237</v>
      </c>
      <c r="FJ584">
        <v>0</v>
      </c>
      <c r="FK584">
        <v>0</v>
      </c>
      <c r="FL584">
        <v>0</v>
      </c>
      <c r="FM584">
        <v>0</v>
      </c>
      <c r="FN584">
        <v>0</v>
      </c>
      <c r="FO584">
        <v>0</v>
      </c>
      <c r="FP584">
        <v>0</v>
      </c>
    </row>
    <row r="585" spans="1:172" x14ac:dyDescent="0.2">
      <c r="A585">
        <v>8443</v>
      </c>
      <c r="B585" t="s">
        <v>946</v>
      </c>
      <c r="C585" t="s">
        <v>74</v>
      </c>
      <c r="D585" t="s">
        <v>631</v>
      </c>
      <c r="E585">
        <v>1998</v>
      </c>
      <c r="F585">
        <v>21</v>
      </c>
      <c r="G585" t="s">
        <v>784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v>0</v>
      </c>
      <c r="BH585">
        <v>0</v>
      </c>
      <c r="BI585">
        <v>0</v>
      </c>
      <c r="BJ585">
        <v>0</v>
      </c>
      <c r="BK585">
        <v>0</v>
      </c>
      <c r="BL585">
        <v>0</v>
      </c>
      <c r="BM585">
        <v>0</v>
      </c>
      <c r="BN585">
        <v>0</v>
      </c>
      <c r="BO585">
        <v>0</v>
      </c>
      <c r="BP585">
        <v>0</v>
      </c>
      <c r="BQ585">
        <v>0</v>
      </c>
      <c r="BR585">
        <v>0</v>
      </c>
      <c r="BS585">
        <v>0</v>
      </c>
      <c r="BT585">
        <v>0</v>
      </c>
      <c r="BU585">
        <v>0</v>
      </c>
      <c r="BV585">
        <v>0</v>
      </c>
      <c r="BW585">
        <v>0</v>
      </c>
      <c r="BX585">
        <v>0</v>
      </c>
      <c r="BY585">
        <v>0</v>
      </c>
      <c r="BZ585">
        <v>0</v>
      </c>
      <c r="CA585">
        <v>0</v>
      </c>
      <c r="CB585">
        <v>0</v>
      </c>
      <c r="CC585">
        <v>0</v>
      </c>
      <c r="CD585">
        <v>0</v>
      </c>
      <c r="CE585">
        <v>0</v>
      </c>
      <c r="CF585">
        <v>0</v>
      </c>
      <c r="CG585">
        <v>0</v>
      </c>
      <c r="CH585">
        <v>0</v>
      </c>
      <c r="CI585">
        <v>0</v>
      </c>
      <c r="CJ585">
        <v>0</v>
      </c>
      <c r="CK585">
        <v>0</v>
      </c>
      <c r="CL585">
        <v>0</v>
      </c>
      <c r="CM585">
        <v>0</v>
      </c>
      <c r="CN585">
        <v>0</v>
      </c>
      <c r="CO585">
        <v>0</v>
      </c>
      <c r="CP585">
        <v>0</v>
      </c>
      <c r="CQ585">
        <v>0</v>
      </c>
      <c r="CR585">
        <v>0</v>
      </c>
      <c r="CS585">
        <v>0</v>
      </c>
      <c r="CT585">
        <v>0</v>
      </c>
      <c r="CU585">
        <v>0</v>
      </c>
      <c r="CV585">
        <v>0</v>
      </c>
      <c r="CW585">
        <v>0</v>
      </c>
      <c r="CX585">
        <v>0</v>
      </c>
      <c r="CY585">
        <v>0</v>
      </c>
      <c r="CZ585">
        <v>0</v>
      </c>
      <c r="DA585">
        <v>0</v>
      </c>
      <c r="DB585">
        <v>0</v>
      </c>
      <c r="DC585">
        <v>0</v>
      </c>
      <c r="DD585">
        <v>0</v>
      </c>
      <c r="DE585">
        <v>0</v>
      </c>
      <c r="DF585">
        <v>0</v>
      </c>
      <c r="DG585">
        <v>0</v>
      </c>
      <c r="DH585">
        <v>0</v>
      </c>
      <c r="DI585">
        <v>0</v>
      </c>
      <c r="DJ585">
        <v>0</v>
      </c>
      <c r="DK585">
        <v>0</v>
      </c>
      <c r="DL585">
        <v>0</v>
      </c>
      <c r="DM585">
        <v>0</v>
      </c>
      <c r="DN585">
        <v>0</v>
      </c>
      <c r="DO585">
        <v>0</v>
      </c>
      <c r="DP585">
        <v>0</v>
      </c>
      <c r="DQ585">
        <v>0</v>
      </c>
      <c r="DR585">
        <v>0</v>
      </c>
      <c r="DS585">
        <v>0</v>
      </c>
      <c r="DT585">
        <v>0</v>
      </c>
      <c r="DU585">
        <v>0</v>
      </c>
      <c r="DV585">
        <v>0</v>
      </c>
      <c r="DW585">
        <v>0</v>
      </c>
      <c r="DX585">
        <v>0</v>
      </c>
      <c r="DY585">
        <v>0</v>
      </c>
      <c r="DZ585">
        <v>0</v>
      </c>
      <c r="EA585">
        <v>0</v>
      </c>
      <c r="EB585">
        <v>0</v>
      </c>
      <c r="EC585">
        <v>0</v>
      </c>
      <c r="ED585">
        <v>0</v>
      </c>
      <c r="EE585">
        <v>0</v>
      </c>
      <c r="EF585">
        <v>0</v>
      </c>
      <c r="EG585">
        <v>0</v>
      </c>
      <c r="EH585">
        <v>0</v>
      </c>
      <c r="EI585">
        <v>0</v>
      </c>
      <c r="EJ585">
        <v>0</v>
      </c>
      <c r="EK585">
        <v>0</v>
      </c>
      <c r="EL585">
        <v>0</v>
      </c>
      <c r="EM585">
        <v>0</v>
      </c>
      <c r="EN585">
        <v>0</v>
      </c>
      <c r="EO585">
        <v>0</v>
      </c>
      <c r="EP585">
        <v>0</v>
      </c>
      <c r="EQ585">
        <v>0</v>
      </c>
      <c r="ER585">
        <v>0</v>
      </c>
      <c r="ES585">
        <v>0</v>
      </c>
      <c r="ET585">
        <v>0</v>
      </c>
      <c r="EU585">
        <v>0</v>
      </c>
      <c r="EV585">
        <v>0</v>
      </c>
      <c r="EW585">
        <v>0</v>
      </c>
      <c r="EX585">
        <v>0</v>
      </c>
      <c r="EY585">
        <v>0</v>
      </c>
      <c r="EZ585">
        <v>0</v>
      </c>
      <c r="FA585">
        <v>0</v>
      </c>
      <c r="FB585">
        <v>0</v>
      </c>
      <c r="FC585">
        <v>0</v>
      </c>
      <c r="FD585">
        <v>0</v>
      </c>
      <c r="FE585">
        <v>0</v>
      </c>
      <c r="FF585">
        <v>0</v>
      </c>
      <c r="FG585">
        <v>0</v>
      </c>
      <c r="FH585">
        <v>0</v>
      </c>
      <c r="FI585">
        <v>0</v>
      </c>
      <c r="FJ585">
        <v>0</v>
      </c>
      <c r="FK585">
        <v>0</v>
      </c>
      <c r="FL585">
        <v>0</v>
      </c>
      <c r="FM585">
        <v>0</v>
      </c>
      <c r="FN585">
        <v>0</v>
      </c>
      <c r="FO585">
        <v>0</v>
      </c>
      <c r="FP585">
        <v>0</v>
      </c>
    </row>
    <row r="586" spans="1:172" x14ac:dyDescent="0.2">
      <c r="A586">
        <v>8444</v>
      </c>
      <c r="B586" t="s">
        <v>657</v>
      </c>
      <c r="C586" t="s">
        <v>59</v>
      </c>
      <c r="D586" t="s">
        <v>631</v>
      </c>
      <c r="E586">
        <v>1954</v>
      </c>
      <c r="F586">
        <v>65</v>
      </c>
      <c r="G586" t="s">
        <v>775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8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10</v>
      </c>
      <c r="BA586">
        <v>0</v>
      </c>
      <c r="BB586">
        <v>0</v>
      </c>
      <c r="BC586">
        <v>0</v>
      </c>
      <c r="BD586">
        <v>0</v>
      </c>
      <c r="BE586">
        <v>0</v>
      </c>
      <c r="BF586">
        <v>0</v>
      </c>
      <c r="BG586">
        <v>0</v>
      </c>
      <c r="BH586">
        <v>0</v>
      </c>
      <c r="BI586">
        <v>0</v>
      </c>
      <c r="BJ586">
        <v>0</v>
      </c>
      <c r="BK586">
        <v>0</v>
      </c>
      <c r="BL586">
        <v>0</v>
      </c>
      <c r="BM586">
        <v>0</v>
      </c>
      <c r="BN586">
        <v>0</v>
      </c>
      <c r="BO586">
        <v>0</v>
      </c>
      <c r="BP586">
        <v>0</v>
      </c>
      <c r="BQ586">
        <v>0</v>
      </c>
      <c r="BR586">
        <v>0</v>
      </c>
      <c r="BS586">
        <v>0</v>
      </c>
      <c r="BT586">
        <v>0</v>
      </c>
      <c r="BU586">
        <v>0</v>
      </c>
      <c r="BV586">
        <v>0</v>
      </c>
      <c r="BW586">
        <v>0</v>
      </c>
      <c r="BX586">
        <v>7</v>
      </c>
      <c r="BY586">
        <v>0</v>
      </c>
      <c r="BZ586">
        <v>0</v>
      </c>
      <c r="CA586">
        <v>0</v>
      </c>
      <c r="CB586">
        <v>0</v>
      </c>
      <c r="CC586">
        <v>0</v>
      </c>
      <c r="CD586">
        <v>0</v>
      </c>
      <c r="CE586">
        <v>0</v>
      </c>
      <c r="CF586">
        <v>0</v>
      </c>
      <c r="CG586">
        <v>0</v>
      </c>
      <c r="CH586">
        <v>0</v>
      </c>
      <c r="CI586">
        <v>0</v>
      </c>
      <c r="CJ586">
        <v>0</v>
      </c>
      <c r="CK586">
        <v>0</v>
      </c>
      <c r="CL586">
        <v>0</v>
      </c>
      <c r="CM586">
        <v>0</v>
      </c>
      <c r="CN586">
        <v>0</v>
      </c>
      <c r="CO586">
        <v>0</v>
      </c>
      <c r="CP586">
        <v>0</v>
      </c>
      <c r="CQ586">
        <v>0</v>
      </c>
      <c r="CR586">
        <v>0</v>
      </c>
      <c r="CS586">
        <v>0</v>
      </c>
      <c r="CT586">
        <v>0</v>
      </c>
      <c r="CU586">
        <v>0</v>
      </c>
      <c r="CV586">
        <v>0</v>
      </c>
      <c r="CW586">
        <v>0</v>
      </c>
      <c r="CX586">
        <v>0</v>
      </c>
      <c r="CY586">
        <v>0</v>
      </c>
      <c r="CZ586">
        <v>0</v>
      </c>
      <c r="DA586">
        <v>0</v>
      </c>
      <c r="DB586">
        <v>0</v>
      </c>
      <c r="DC586">
        <v>0</v>
      </c>
      <c r="DD586">
        <v>0</v>
      </c>
      <c r="DE586">
        <v>0</v>
      </c>
      <c r="DF586">
        <v>0</v>
      </c>
      <c r="DG586">
        <v>0</v>
      </c>
      <c r="DH586">
        <v>0</v>
      </c>
      <c r="DI586">
        <v>0</v>
      </c>
      <c r="DJ586">
        <v>0</v>
      </c>
      <c r="DK586">
        <v>0</v>
      </c>
      <c r="DL586">
        <v>0</v>
      </c>
      <c r="DM586">
        <v>0</v>
      </c>
      <c r="DN586">
        <v>0</v>
      </c>
      <c r="DO586">
        <v>0</v>
      </c>
      <c r="DP586">
        <v>0</v>
      </c>
      <c r="DQ586">
        <v>0</v>
      </c>
      <c r="DR586">
        <v>0</v>
      </c>
      <c r="DS586">
        <v>0</v>
      </c>
      <c r="DT586">
        <v>0</v>
      </c>
      <c r="DU586">
        <v>0</v>
      </c>
      <c r="DV586">
        <v>0</v>
      </c>
      <c r="DW586">
        <v>0</v>
      </c>
      <c r="DX586">
        <v>0</v>
      </c>
      <c r="DY586">
        <v>0</v>
      </c>
      <c r="DZ586">
        <v>0</v>
      </c>
      <c r="EA586">
        <v>0</v>
      </c>
      <c r="EB586">
        <v>0</v>
      </c>
      <c r="EC586">
        <v>0</v>
      </c>
      <c r="ED586">
        <v>0</v>
      </c>
      <c r="EE586">
        <v>0</v>
      </c>
      <c r="EF586">
        <v>8</v>
      </c>
      <c r="EG586">
        <v>0</v>
      </c>
      <c r="EH586">
        <v>0</v>
      </c>
      <c r="EI586">
        <v>0</v>
      </c>
      <c r="EJ586">
        <v>0</v>
      </c>
      <c r="EK586">
        <v>0</v>
      </c>
      <c r="EL586">
        <v>0</v>
      </c>
      <c r="EM586">
        <v>0</v>
      </c>
      <c r="EN586">
        <v>0</v>
      </c>
      <c r="EO586">
        <v>0</v>
      </c>
      <c r="EP586">
        <v>0</v>
      </c>
      <c r="EQ586">
        <v>0</v>
      </c>
      <c r="ER586">
        <v>0</v>
      </c>
      <c r="ES586">
        <v>2</v>
      </c>
      <c r="ET586">
        <v>0</v>
      </c>
      <c r="EU586">
        <v>0</v>
      </c>
      <c r="EV586">
        <v>0</v>
      </c>
      <c r="EW586">
        <v>0</v>
      </c>
      <c r="EX586">
        <v>0</v>
      </c>
      <c r="EY586">
        <v>8</v>
      </c>
      <c r="EZ586">
        <v>0</v>
      </c>
      <c r="FA586">
        <v>0</v>
      </c>
      <c r="FB586">
        <v>0</v>
      </c>
      <c r="FC586">
        <v>0</v>
      </c>
      <c r="FD586">
        <v>9</v>
      </c>
      <c r="FE586">
        <v>0</v>
      </c>
      <c r="FF586">
        <v>0</v>
      </c>
      <c r="FG586">
        <v>0</v>
      </c>
      <c r="FH586">
        <v>0</v>
      </c>
      <c r="FI586">
        <v>0</v>
      </c>
      <c r="FJ586">
        <v>0</v>
      </c>
      <c r="FK586">
        <v>0</v>
      </c>
      <c r="FL586">
        <v>0</v>
      </c>
      <c r="FM586">
        <v>0</v>
      </c>
      <c r="FN586">
        <v>0</v>
      </c>
      <c r="FO586">
        <v>0</v>
      </c>
      <c r="FP586">
        <v>0</v>
      </c>
    </row>
    <row r="587" spans="1:172" x14ac:dyDescent="0.2">
      <c r="A587">
        <v>8450</v>
      </c>
      <c r="B587" t="s">
        <v>482</v>
      </c>
      <c r="C587" t="s">
        <v>60</v>
      </c>
      <c r="D587" t="s">
        <v>632</v>
      </c>
      <c r="E587">
        <v>2005</v>
      </c>
      <c r="F587">
        <v>14</v>
      </c>
      <c r="G587" t="s">
        <v>788</v>
      </c>
      <c r="H587">
        <v>0</v>
      </c>
      <c r="I587">
        <v>537.5</v>
      </c>
      <c r="J587">
        <v>1108.4000000000001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11.5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8.5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11.5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v>0</v>
      </c>
      <c r="BH587">
        <v>0</v>
      </c>
      <c r="BI587">
        <v>0</v>
      </c>
      <c r="BJ587">
        <v>0</v>
      </c>
      <c r="BK587">
        <v>0</v>
      </c>
      <c r="BL587">
        <v>0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0</v>
      </c>
      <c r="BT587">
        <v>0</v>
      </c>
      <c r="BU587">
        <v>6</v>
      </c>
      <c r="BV587">
        <v>0</v>
      </c>
      <c r="BW587">
        <v>0</v>
      </c>
      <c r="BX587">
        <v>0</v>
      </c>
      <c r="BY587">
        <v>0</v>
      </c>
      <c r="BZ587">
        <v>0</v>
      </c>
      <c r="CA587">
        <v>0</v>
      </c>
      <c r="CB587">
        <v>0</v>
      </c>
      <c r="CC587">
        <v>0</v>
      </c>
      <c r="CD587">
        <v>0</v>
      </c>
      <c r="CE587">
        <v>0</v>
      </c>
      <c r="CF587">
        <v>0</v>
      </c>
      <c r="CG587">
        <v>0</v>
      </c>
      <c r="CH587">
        <v>5.5</v>
      </c>
      <c r="CI587">
        <v>0</v>
      </c>
      <c r="CJ587">
        <v>0</v>
      </c>
      <c r="CK587">
        <v>0</v>
      </c>
      <c r="CL587">
        <v>0</v>
      </c>
      <c r="CM587">
        <v>0</v>
      </c>
      <c r="CN587">
        <v>0</v>
      </c>
      <c r="CO587">
        <v>0</v>
      </c>
      <c r="CP587">
        <v>0</v>
      </c>
      <c r="CQ587">
        <v>0</v>
      </c>
      <c r="CR587">
        <v>1.5</v>
      </c>
      <c r="CS587">
        <v>0</v>
      </c>
      <c r="CT587">
        <v>0</v>
      </c>
      <c r="CU587">
        <v>0</v>
      </c>
      <c r="CV587">
        <v>0</v>
      </c>
      <c r="CW587">
        <v>0</v>
      </c>
      <c r="CX587">
        <v>0</v>
      </c>
      <c r="CY587">
        <v>0</v>
      </c>
      <c r="CZ587">
        <v>0</v>
      </c>
      <c r="DA587">
        <v>0</v>
      </c>
      <c r="DB587">
        <v>0</v>
      </c>
      <c r="DC587">
        <v>0</v>
      </c>
      <c r="DD587">
        <v>0</v>
      </c>
      <c r="DE587">
        <v>0</v>
      </c>
      <c r="DF587">
        <v>0</v>
      </c>
      <c r="DG587">
        <v>0</v>
      </c>
      <c r="DH587">
        <v>0</v>
      </c>
      <c r="DI587">
        <v>0</v>
      </c>
      <c r="DJ587">
        <v>0</v>
      </c>
      <c r="DK587">
        <v>0</v>
      </c>
      <c r="DL587">
        <v>0</v>
      </c>
      <c r="DM587">
        <v>0</v>
      </c>
      <c r="DN587">
        <v>0</v>
      </c>
      <c r="DO587">
        <v>0</v>
      </c>
      <c r="DP587">
        <v>0</v>
      </c>
      <c r="DQ587">
        <v>0</v>
      </c>
      <c r="DR587">
        <v>0</v>
      </c>
      <c r="DS587">
        <v>0</v>
      </c>
      <c r="DT587">
        <v>0</v>
      </c>
      <c r="DU587">
        <v>0</v>
      </c>
      <c r="DV587">
        <v>0</v>
      </c>
      <c r="DW587">
        <v>4</v>
      </c>
      <c r="DX587">
        <v>4</v>
      </c>
      <c r="DY587">
        <v>0</v>
      </c>
      <c r="DZ587">
        <v>0</v>
      </c>
      <c r="EA587">
        <v>0</v>
      </c>
      <c r="EB587">
        <v>0</v>
      </c>
      <c r="EC587">
        <v>0</v>
      </c>
      <c r="ED587">
        <v>0</v>
      </c>
      <c r="EE587">
        <v>0</v>
      </c>
      <c r="EF587">
        <v>0</v>
      </c>
      <c r="EG587">
        <v>0</v>
      </c>
      <c r="EH587">
        <v>0</v>
      </c>
      <c r="EI587">
        <v>0</v>
      </c>
      <c r="EJ587">
        <v>2</v>
      </c>
      <c r="EK587">
        <v>0</v>
      </c>
      <c r="EL587">
        <v>0</v>
      </c>
      <c r="EM587">
        <v>0</v>
      </c>
      <c r="EN587">
        <v>0</v>
      </c>
      <c r="EO587">
        <v>0</v>
      </c>
      <c r="EP587">
        <v>0</v>
      </c>
      <c r="EQ587">
        <v>0</v>
      </c>
      <c r="ER587">
        <v>0</v>
      </c>
      <c r="ES587">
        <v>0</v>
      </c>
      <c r="ET587">
        <v>0</v>
      </c>
      <c r="EU587">
        <v>0</v>
      </c>
      <c r="EV587">
        <v>0</v>
      </c>
      <c r="EW587">
        <v>0</v>
      </c>
      <c r="EX587">
        <v>0</v>
      </c>
      <c r="EY587">
        <v>0</v>
      </c>
      <c r="EZ587">
        <v>0</v>
      </c>
      <c r="FA587">
        <v>0</v>
      </c>
      <c r="FB587">
        <v>0</v>
      </c>
      <c r="FC587">
        <v>0</v>
      </c>
      <c r="FD587">
        <v>0</v>
      </c>
      <c r="FE587">
        <v>0</v>
      </c>
      <c r="FF587">
        <v>24</v>
      </c>
      <c r="FG587">
        <v>0</v>
      </c>
      <c r="FH587">
        <v>34</v>
      </c>
      <c r="FI587">
        <v>0</v>
      </c>
      <c r="FJ587">
        <v>20</v>
      </c>
      <c r="FK587">
        <v>0</v>
      </c>
      <c r="FL587">
        <v>7</v>
      </c>
      <c r="FM587">
        <v>0</v>
      </c>
      <c r="FN587">
        <v>0</v>
      </c>
      <c r="FO587">
        <v>0</v>
      </c>
      <c r="FP587">
        <v>0</v>
      </c>
    </row>
    <row r="588" spans="1:172" x14ac:dyDescent="0.2">
      <c r="A588">
        <v>8464</v>
      </c>
      <c r="B588" t="s">
        <v>719</v>
      </c>
      <c r="C588" t="s">
        <v>82</v>
      </c>
      <c r="D588" t="s">
        <v>631</v>
      </c>
      <c r="E588">
        <v>2000</v>
      </c>
      <c r="F588">
        <v>19</v>
      </c>
      <c r="G588" t="s">
        <v>782</v>
      </c>
      <c r="H588">
        <v>0</v>
      </c>
      <c r="I588">
        <v>97</v>
      </c>
      <c r="J588">
        <v>338.7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v>0</v>
      </c>
      <c r="BH588">
        <v>0</v>
      </c>
      <c r="BI588">
        <v>0</v>
      </c>
      <c r="BJ588">
        <v>0</v>
      </c>
      <c r="BK588">
        <v>0</v>
      </c>
      <c r="BL588">
        <v>0</v>
      </c>
      <c r="BM588">
        <v>0</v>
      </c>
      <c r="BN588">
        <v>0</v>
      </c>
      <c r="BO588">
        <v>0</v>
      </c>
      <c r="BP588">
        <v>0</v>
      </c>
      <c r="BQ588">
        <v>0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0</v>
      </c>
      <c r="BX588">
        <v>0</v>
      </c>
      <c r="BY588">
        <v>0</v>
      </c>
      <c r="BZ588">
        <v>0</v>
      </c>
      <c r="CA588">
        <v>0</v>
      </c>
      <c r="CB588">
        <v>0</v>
      </c>
      <c r="CC588">
        <v>0</v>
      </c>
      <c r="CD588">
        <v>0</v>
      </c>
      <c r="CE588">
        <v>0</v>
      </c>
      <c r="CF588">
        <v>0</v>
      </c>
      <c r="CG588">
        <v>0</v>
      </c>
      <c r="CH588">
        <v>0</v>
      </c>
      <c r="CI588">
        <v>0</v>
      </c>
      <c r="CJ588">
        <v>0</v>
      </c>
      <c r="CK588">
        <v>0</v>
      </c>
      <c r="CL588">
        <v>0</v>
      </c>
      <c r="CM588">
        <v>0</v>
      </c>
      <c r="CN588">
        <v>0</v>
      </c>
      <c r="CO588">
        <v>0</v>
      </c>
      <c r="CP588">
        <v>0</v>
      </c>
      <c r="CQ588">
        <v>0</v>
      </c>
      <c r="CR588">
        <v>0</v>
      </c>
      <c r="CS588">
        <v>0</v>
      </c>
      <c r="CT588">
        <v>0</v>
      </c>
      <c r="CU588">
        <v>0</v>
      </c>
      <c r="CV588">
        <v>0</v>
      </c>
      <c r="CW588">
        <v>0</v>
      </c>
      <c r="CX588">
        <v>0</v>
      </c>
      <c r="CY588">
        <v>0</v>
      </c>
      <c r="CZ588">
        <v>0</v>
      </c>
      <c r="DA588">
        <v>0</v>
      </c>
      <c r="DB588">
        <v>0</v>
      </c>
      <c r="DC588">
        <v>0</v>
      </c>
      <c r="DD588">
        <v>0</v>
      </c>
      <c r="DE588">
        <v>0</v>
      </c>
      <c r="DF588">
        <v>0</v>
      </c>
      <c r="DG588">
        <v>0</v>
      </c>
      <c r="DH588">
        <v>0</v>
      </c>
      <c r="DI588">
        <v>0</v>
      </c>
      <c r="DJ588">
        <v>0</v>
      </c>
      <c r="DK588">
        <v>0</v>
      </c>
      <c r="DL588">
        <v>0</v>
      </c>
      <c r="DM588">
        <v>0</v>
      </c>
      <c r="DN588">
        <v>0</v>
      </c>
      <c r="DO588">
        <v>0</v>
      </c>
      <c r="DP588">
        <v>0</v>
      </c>
      <c r="DQ588">
        <v>0</v>
      </c>
      <c r="DR588">
        <v>0</v>
      </c>
      <c r="DS588">
        <v>0</v>
      </c>
      <c r="DT588">
        <v>0</v>
      </c>
      <c r="DU588">
        <v>0</v>
      </c>
      <c r="DV588">
        <v>0</v>
      </c>
      <c r="DW588">
        <v>0</v>
      </c>
      <c r="DX588">
        <v>0</v>
      </c>
      <c r="DY588">
        <v>0</v>
      </c>
      <c r="DZ588">
        <v>0</v>
      </c>
      <c r="EA588">
        <v>0</v>
      </c>
      <c r="EB588">
        <v>0</v>
      </c>
      <c r="EC588">
        <v>0</v>
      </c>
      <c r="ED588">
        <v>0</v>
      </c>
      <c r="EE588">
        <v>0</v>
      </c>
      <c r="EF588">
        <v>0</v>
      </c>
      <c r="EG588">
        <v>0</v>
      </c>
      <c r="EH588">
        <v>0</v>
      </c>
      <c r="EI588">
        <v>0</v>
      </c>
      <c r="EJ588">
        <v>0</v>
      </c>
      <c r="EK588">
        <v>0</v>
      </c>
      <c r="EL588">
        <v>0</v>
      </c>
      <c r="EM588">
        <v>0</v>
      </c>
      <c r="EN588">
        <v>0</v>
      </c>
      <c r="EO588">
        <v>0</v>
      </c>
      <c r="EP588">
        <v>0</v>
      </c>
      <c r="EQ588">
        <v>0</v>
      </c>
      <c r="ER588">
        <v>0</v>
      </c>
      <c r="ES588">
        <v>0</v>
      </c>
      <c r="ET588">
        <v>0</v>
      </c>
      <c r="EU588">
        <v>0</v>
      </c>
      <c r="EV588">
        <v>0</v>
      </c>
      <c r="EW588">
        <v>0</v>
      </c>
      <c r="EX588">
        <v>0</v>
      </c>
      <c r="EY588">
        <v>0</v>
      </c>
      <c r="EZ588">
        <v>0</v>
      </c>
      <c r="FA588">
        <v>0</v>
      </c>
      <c r="FB588">
        <v>0</v>
      </c>
      <c r="FC588">
        <v>0</v>
      </c>
      <c r="FD588">
        <v>0</v>
      </c>
      <c r="FE588">
        <v>243</v>
      </c>
      <c r="FF588">
        <v>0</v>
      </c>
      <c r="FG588">
        <v>0</v>
      </c>
      <c r="FH588">
        <v>0</v>
      </c>
      <c r="FI588">
        <v>0</v>
      </c>
      <c r="FJ588">
        <v>0</v>
      </c>
      <c r="FK588">
        <v>0</v>
      </c>
      <c r="FL588">
        <v>0</v>
      </c>
      <c r="FM588">
        <v>0</v>
      </c>
      <c r="FN588">
        <v>0</v>
      </c>
      <c r="FO588">
        <v>0</v>
      </c>
      <c r="FP588">
        <v>0</v>
      </c>
    </row>
    <row r="589" spans="1:172" x14ac:dyDescent="0.2">
      <c r="A589">
        <v>8466</v>
      </c>
      <c r="B589" t="s">
        <v>682</v>
      </c>
      <c r="C589" t="s">
        <v>33</v>
      </c>
      <c r="D589" t="s">
        <v>631</v>
      </c>
      <c r="E589">
        <v>1973</v>
      </c>
      <c r="F589">
        <v>46</v>
      </c>
      <c r="G589" t="s">
        <v>780</v>
      </c>
      <c r="H589">
        <v>0</v>
      </c>
      <c r="I589">
        <v>0</v>
      </c>
      <c r="J589">
        <v>159.4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0</v>
      </c>
      <c r="BE589">
        <v>0</v>
      </c>
      <c r="BF589">
        <v>0</v>
      </c>
      <c r="BG589">
        <v>0</v>
      </c>
      <c r="BH589">
        <v>0</v>
      </c>
      <c r="BI589">
        <v>0</v>
      </c>
      <c r="BJ589">
        <v>0</v>
      </c>
      <c r="BK589">
        <v>0</v>
      </c>
      <c r="BL589">
        <v>0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  <c r="BX589">
        <v>0</v>
      </c>
      <c r="BY589">
        <v>0</v>
      </c>
      <c r="BZ589">
        <v>0</v>
      </c>
      <c r="CA589">
        <v>0</v>
      </c>
      <c r="CB589">
        <v>0</v>
      </c>
      <c r="CC589">
        <v>0</v>
      </c>
      <c r="CD589">
        <v>0</v>
      </c>
      <c r="CE589">
        <v>0</v>
      </c>
      <c r="CF589">
        <v>0</v>
      </c>
      <c r="CG589">
        <v>0</v>
      </c>
      <c r="CH589">
        <v>0</v>
      </c>
      <c r="CI589">
        <v>0</v>
      </c>
      <c r="CJ589">
        <v>0</v>
      </c>
      <c r="CK589">
        <v>0</v>
      </c>
      <c r="CL589">
        <v>0</v>
      </c>
      <c r="CM589">
        <v>0</v>
      </c>
      <c r="CN589">
        <v>0</v>
      </c>
      <c r="CO589">
        <v>0</v>
      </c>
      <c r="CP589">
        <v>0</v>
      </c>
      <c r="CQ589">
        <v>0</v>
      </c>
      <c r="CR589">
        <v>0</v>
      </c>
      <c r="CS589">
        <v>0</v>
      </c>
      <c r="CT589">
        <v>0</v>
      </c>
      <c r="CU589">
        <v>0</v>
      </c>
      <c r="CV589">
        <v>0</v>
      </c>
      <c r="CW589">
        <v>0</v>
      </c>
      <c r="CX589">
        <v>0</v>
      </c>
      <c r="CY589">
        <v>0</v>
      </c>
      <c r="CZ589">
        <v>0</v>
      </c>
      <c r="DA589">
        <v>0</v>
      </c>
      <c r="DB589">
        <v>0</v>
      </c>
      <c r="DC589">
        <v>0</v>
      </c>
      <c r="DD589">
        <v>0</v>
      </c>
      <c r="DE589">
        <v>0</v>
      </c>
      <c r="DF589">
        <v>0</v>
      </c>
      <c r="DG589">
        <v>0</v>
      </c>
      <c r="DH589">
        <v>0</v>
      </c>
      <c r="DI589">
        <v>0</v>
      </c>
      <c r="DJ589">
        <v>0</v>
      </c>
      <c r="DK589">
        <v>0</v>
      </c>
      <c r="DL589">
        <v>0</v>
      </c>
      <c r="DM589">
        <v>0</v>
      </c>
      <c r="DN589">
        <v>0</v>
      </c>
      <c r="DO589">
        <v>0</v>
      </c>
      <c r="DP589">
        <v>0</v>
      </c>
      <c r="DQ589">
        <v>0</v>
      </c>
      <c r="DR589">
        <v>0</v>
      </c>
      <c r="DS589">
        <v>0</v>
      </c>
      <c r="DT589">
        <v>0</v>
      </c>
      <c r="DU589">
        <v>0</v>
      </c>
      <c r="DV589">
        <v>0</v>
      </c>
      <c r="DW589">
        <v>0</v>
      </c>
      <c r="DX589">
        <v>0</v>
      </c>
      <c r="DY589">
        <v>0</v>
      </c>
      <c r="DZ589">
        <v>0</v>
      </c>
      <c r="EA589">
        <v>0</v>
      </c>
      <c r="EB589">
        <v>0</v>
      </c>
      <c r="EC589">
        <v>0</v>
      </c>
      <c r="ED589">
        <v>0</v>
      </c>
      <c r="EE589">
        <v>0</v>
      </c>
      <c r="EF589">
        <v>0</v>
      </c>
      <c r="EG589">
        <v>0</v>
      </c>
      <c r="EH589">
        <v>0</v>
      </c>
      <c r="EI589">
        <v>0</v>
      </c>
      <c r="EJ589">
        <v>0</v>
      </c>
      <c r="EK589">
        <v>0</v>
      </c>
      <c r="EL589">
        <v>0</v>
      </c>
      <c r="EM589">
        <v>0</v>
      </c>
      <c r="EN589">
        <v>0</v>
      </c>
      <c r="EO589">
        <v>0</v>
      </c>
      <c r="EP589">
        <v>0</v>
      </c>
      <c r="EQ589">
        <v>0</v>
      </c>
      <c r="ER589">
        <v>0</v>
      </c>
      <c r="ES589">
        <v>0</v>
      </c>
      <c r="ET589">
        <v>0</v>
      </c>
      <c r="EU589">
        <v>0</v>
      </c>
      <c r="EV589">
        <v>0</v>
      </c>
      <c r="EW589">
        <v>0</v>
      </c>
      <c r="EX589">
        <v>0</v>
      </c>
      <c r="EY589">
        <v>0</v>
      </c>
      <c r="EZ589">
        <v>0</v>
      </c>
      <c r="FA589">
        <v>0</v>
      </c>
      <c r="FB589">
        <v>0</v>
      </c>
      <c r="FC589">
        <v>0</v>
      </c>
      <c r="FD589">
        <v>0</v>
      </c>
      <c r="FE589">
        <v>372</v>
      </c>
      <c r="FF589">
        <v>0</v>
      </c>
      <c r="FG589">
        <v>0</v>
      </c>
      <c r="FH589">
        <v>0</v>
      </c>
      <c r="FI589">
        <v>0</v>
      </c>
      <c r="FJ589">
        <v>0</v>
      </c>
      <c r="FK589">
        <v>0</v>
      </c>
      <c r="FL589">
        <v>0</v>
      </c>
      <c r="FM589">
        <v>0</v>
      </c>
      <c r="FN589">
        <v>0</v>
      </c>
      <c r="FO589">
        <v>0</v>
      </c>
      <c r="FP589">
        <v>0</v>
      </c>
    </row>
    <row r="590" spans="1:172" x14ac:dyDescent="0.2">
      <c r="A590">
        <v>8474</v>
      </c>
      <c r="B590" t="s">
        <v>483</v>
      </c>
      <c r="C590" t="s">
        <v>87</v>
      </c>
      <c r="D590" t="s">
        <v>631</v>
      </c>
      <c r="E590">
        <v>2000</v>
      </c>
      <c r="F590">
        <v>19</v>
      </c>
      <c r="G590" t="s">
        <v>782</v>
      </c>
      <c r="H590">
        <v>0</v>
      </c>
      <c r="I590">
        <v>0</v>
      </c>
      <c r="J590">
        <v>265.60000000000002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v>0</v>
      </c>
      <c r="BH590">
        <v>0</v>
      </c>
      <c r="BI590">
        <v>0</v>
      </c>
      <c r="BJ590">
        <v>0</v>
      </c>
      <c r="BK590">
        <v>0</v>
      </c>
      <c r="BL590">
        <v>0</v>
      </c>
      <c r="BM590">
        <v>0</v>
      </c>
      <c r="BN590">
        <v>0</v>
      </c>
      <c r="BO590">
        <v>0</v>
      </c>
      <c r="BP590">
        <v>0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0</v>
      </c>
      <c r="BX590">
        <v>0</v>
      </c>
      <c r="BY590">
        <v>0</v>
      </c>
      <c r="BZ590">
        <v>0</v>
      </c>
      <c r="CA590">
        <v>0</v>
      </c>
      <c r="CB590">
        <v>0</v>
      </c>
      <c r="CC590">
        <v>0</v>
      </c>
      <c r="CD590">
        <v>0</v>
      </c>
      <c r="CE590">
        <v>0</v>
      </c>
      <c r="CF590">
        <v>0</v>
      </c>
      <c r="CG590">
        <v>0</v>
      </c>
      <c r="CH590">
        <v>0</v>
      </c>
      <c r="CI590">
        <v>0</v>
      </c>
      <c r="CJ590">
        <v>0</v>
      </c>
      <c r="CK590">
        <v>0</v>
      </c>
      <c r="CL590">
        <v>0</v>
      </c>
      <c r="CM590">
        <v>0</v>
      </c>
      <c r="CN590">
        <v>0</v>
      </c>
      <c r="CO590">
        <v>0</v>
      </c>
      <c r="CP590">
        <v>0</v>
      </c>
      <c r="CQ590">
        <v>0</v>
      </c>
      <c r="CR590">
        <v>0</v>
      </c>
      <c r="CS590">
        <v>0</v>
      </c>
      <c r="CT590">
        <v>0</v>
      </c>
      <c r="CU590">
        <v>0</v>
      </c>
      <c r="CV590">
        <v>0</v>
      </c>
      <c r="CW590">
        <v>0</v>
      </c>
      <c r="CX590">
        <v>0</v>
      </c>
      <c r="CY590">
        <v>0</v>
      </c>
      <c r="CZ590">
        <v>0</v>
      </c>
      <c r="DA590">
        <v>0</v>
      </c>
      <c r="DB590">
        <v>0</v>
      </c>
      <c r="DC590">
        <v>0</v>
      </c>
      <c r="DD590">
        <v>0</v>
      </c>
      <c r="DE590">
        <v>0</v>
      </c>
      <c r="DF590">
        <v>0</v>
      </c>
      <c r="DG590">
        <v>0</v>
      </c>
      <c r="DH590">
        <v>0</v>
      </c>
      <c r="DI590">
        <v>0</v>
      </c>
      <c r="DJ590">
        <v>0</v>
      </c>
      <c r="DK590">
        <v>0</v>
      </c>
      <c r="DL590">
        <v>0</v>
      </c>
      <c r="DM590">
        <v>0</v>
      </c>
      <c r="DN590">
        <v>0</v>
      </c>
      <c r="DO590">
        <v>0</v>
      </c>
      <c r="DP590">
        <v>0</v>
      </c>
      <c r="DQ590">
        <v>0</v>
      </c>
      <c r="DR590">
        <v>0</v>
      </c>
      <c r="DS590">
        <v>0</v>
      </c>
      <c r="DT590">
        <v>0</v>
      </c>
      <c r="DU590">
        <v>2</v>
      </c>
      <c r="DV590">
        <v>0</v>
      </c>
      <c r="DW590">
        <v>0</v>
      </c>
      <c r="DX590">
        <v>0</v>
      </c>
      <c r="DY590">
        <v>0</v>
      </c>
      <c r="DZ590">
        <v>0</v>
      </c>
      <c r="EA590">
        <v>0</v>
      </c>
      <c r="EB590">
        <v>0</v>
      </c>
      <c r="EC590">
        <v>0</v>
      </c>
      <c r="ED590">
        <v>0</v>
      </c>
      <c r="EE590">
        <v>0</v>
      </c>
      <c r="EF590">
        <v>0</v>
      </c>
      <c r="EG590">
        <v>0</v>
      </c>
      <c r="EH590">
        <v>0</v>
      </c>
      <c r="EI590">
        <v>0</v>
      </c>
      <c r="EJ590">
        <v>0</v>
      </c>
      <c r="EK590">
        <v>0</v>
      </c>
      <c r="EL590">
        <v>0</v>
      </c>
      <c r="EM590">
        <v>0</v>
      </c>
      <c r="EN590">
        <v>0</v>
      </c>
      <c r="EO590">
        <v>0</v>
      </c>
      <c r="EP590">
        <v>0</v>
      </c>
      <c r="EQ590">
        <v>0</v>
      </c>
      <c r="ER590">
        <v>0</v>
      </c>
      <c r="ES590">
        <v>0</v>
      </c>
      <c r="ET590">
        <v>0</v>
      </c>
      <c r="EU590">
        <v>0</v>
      </c>
      <c r="EV590">
        <v>0</v>
      </c>
      <c r="EW590">
        <v>0</v>
      </c>
      <c r="EX590">
        <v>0</v>
      </c>
      <c r="EY590">
        <v>0</v>
      </c>
      <c r="EZ590">
        <v>0</v>
      </c>
      <c r="FA590">
        <v>0</v>
      </c>
      <c r="FB590">
        <v>0</v>
      </c>
      <c r="FC590">
        <v>0</v>
      </c>
      <c r="FD590">
        <v>0</v>
      </c>
      <c r="FE590">
        <v>284</v>
      </c>
      <c r="FF590">
        <v>0</v>
      </c>
      <c r="FG590">
        <v>0</v>
      </c>
      <c r="FH590">
        <v>0</v>
      </c>
      <c r="FI590">
        <v>0</v>
      </c>
      <c r="FJ590">
        <v>0</v>
      </c>
      <c r="FK590">
        <v>0</v>
      </c>
      <c r="FL590">
        <v>0</v>
      </c>
      <c r="FM590">
        <v>0</v>
      </c>
      <c r="FN590">
        <v>0</v>
      </c>
      <c r="FO590">
        <v>0</v>
      </c>
      <c r="FP590">
        <v>0</v>
      </c>
    </row>
    <row r="591" spans="1:172" x14ac:dyDescent="0.2">
      <c r="A591">
        <v>8492</v>
      </c>
      <c r="B591" t="s">
        <v>484</v>
      </c>
      <c r="C591" t="s">
        <v>71</v>
      </c>
      <c r="D591" t="s">
        <v>631</v>
      </c>
      <c r="E591">
        <v>2002</v>
      </c>
      <c r="F591">
        <v>17</v>
      </c>
      <c r="G591" t="s">
        <v>787</v>
      </c>
      <c r="H591">
        <v>0</v>
      </c>
      <c r="I591">
        <v>67</v>
      </c>
      <c r="J591">
        <v>0</v>
      </c>
      <c r="K591">
        <v>0</v>
      </c>
      <c r="L591">
        <v>0</v>
      </c>
      <c r="M591">
        <v>4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10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10</v>
      </c>
      <c r="BF591">
        <v>0</v>
      </c>
      <c r="BG591">
        <v>0</v>
      </c>
      <c r="BH591">
        <v>0</v>
      </c>
      <c r="BI591">
        <v>0</v>
      </c>
      <c r="BJ591">
        <v>0</v>
      </c>
      <c r="BK591">
        <v>0</v>
      </c>
      <c r="BL591">
        <v>0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0</v>
      </c>
      <c r="BX591">
        <v>0</v>
      </c>
      <c r="BY591">
        <v>0</v>
      </c>
      <c r="BZ591">
        <v>0</v>
      </c>
      <c r="CA591">
        <v>0</v>
      </c>
      <c r="CB591">
        <v>0</v>
      </c>
      <c r="CC591">
        <v>0</v>
      </c>
      <c r="CD591">
        <v>0</v>
      </c>
      <c r="CE591">
        <v>0</v>
      </c>
      <c r="CF591">
        <v>0</v>
      </c>
      <c r="CG591">
        <v>1</v>
      </c>
      <c r="CH591">
        <v>0</v>
      </c>
      <c r="CI591">
        <v>0</v>
      </c>
      <c r="CJ591">
        <v>0</v>
      </c>
      <c r="CK591">
        <v>0</v>
      </c>
      <c r="CL591">
        <v>0</v>
      </c>
      <c r="CM591">
        <v>0</v>
      </c>
      <c r="CN591">
        <v>0</v>
      </c>
      <c r="CO591">
        <v>0</v>
      </c>
      <c r="CP591">
        <v>0</v>
      </c>
      <c r="CQ591">
        <v>0</v>
      </c>
      <c r="CR591">
        <v>0</v>
      </c>
      <c r="CS591">
        <v>0</v>
      </c>
      <c r="CT591">
        <v>0</v>
      </c>
      <c r="CU591">
        <v>0</v>
      </c>
      <c r="CV591">
        <v>0</v>
      </c>
      <c r="CW591">
        <v>0</v>
      </c>
      <c r="CX591">
        <v>0</v>
      </c>
      <c r="CY591">
        <v>0</v>
      </c>
      <c r="CZ591">
        <v>0</v>
      </c>
      <c r="DA591">
        <v>0</v>
      </c>
      <c r="DB591">
        <v>0</v>
      </c>
      <c r="DC591">
        <v>0</v>
      </c>
      <c r="DD591">
        <v>0</v>
      </c>
      <c r="DE591">
        <v>0</v>
      </c>
      <c r="DF591">
        <v>0</v>
      </c>
      <c r="DG591">
        <v>0</v>
      </c>
      <c r="DH591">
        <v>0</v>
      </c>
      <c r="DI591">
        <v>0</v>
      </c>
      <c r="DJ591">
        <v>0</v>
      </c>
      <c r="DK591">
        <v>0</v>
      </c>
      <c r="DL591">
        <v>0</v>
      </c>
      <c r="DM591">
        <v>0</v>
      </c>
      <c r="DN591">
        <v>0</v>
      </c>
      <c r="DO591">
        <v>0</v>
      </c>
      <c r="DP591">
        <v>0</v>
      </c>
      <c r="DQ591">
        <v>0</v>
      </c>
      <c r="DR591">
        <v>0</v>
      </c>
      <c r="DS591">
        <v>0</v>
      </c>
      <c r="DT591">
        <v>0</v>
      </c>
      <c r="DU591">
        <v>0</v>
      </c>
      <c r="DV591">
        <v>2</v>
      </c>
      <c r="DW591">
        <v>2</v>
      </c>
      <c r="DX591">
        <v>0</v>
      </c>
      <c r="DY591">
        <v>0</v>
      </c>
      <c r="DZ591">
        <v>0</v>
      </c>
      <c r="EA591">
        <v>0</v>
      </c>
      <c r="EB591">
        <v>0</v>
      </c>
      <c r="EC591">
        <v>0</v>
      </c>
      <c r="ED591">
        <v>0</v>
      </c>
      <c r="EE591">
        <v>0</v>
      </c>
      <c r="EF591">
        <v>0</v>
      </c>
      <c r="EG591">
        <v>0</v>
      </c>
      <c r="EH591">
        <v>0</v>
      </c>
      <c r="EI591">
        <v>0</v>
      </c>
      <c r="EJ591">
        <v>0</v>
      </c>
      <c r="EK591">
        <v>0</v>
      </c>
      <c r="EL591">
        <v>0</v>
      </c>
      <c r="EM591">
        <v>0</v>
      </c>
      <c r="EN591">
        <v>0</v>
      </c>
      <c r="EO591">
        <v>0</v>
      </c>
      <c r="EP591">
        <v>0</v>
      </c>
      <c r="EQ591">
        <v>0</v>
      </c>
      <c r="ER591">
        <v>0</v>
      </c>
      <c r="ES591">
        <v>0</v>
      </c>
      <c r="ET591">
        <v>0</v>
      </c>
      <c r="EU591">
        <v>0</v>
      </c>
      <c r="EV591">
        <v>0</v>
      </c>
      <c r="EW591">
        <v>0</v>
      </c>
      <c r="EX591">
        <v>0</v>
      </c>
      <c r="EY591">
        <v>0</v>
      </c>
      <c r="EZ591">
        <v>0</v>
      </c>
      <c r="FA591">
        <v>0</v>
      </c>
      <c r="FB591">
        <v>0</v>
      </c>
      <c r="FC591">
        <v>0</v>
      </c>
      <c r="FD591">
        <v>0</v>
      </c>
      <c r="FE591">
        <v>127</v>
      </c>
      <c r="FF591">
        <v>0</v>
      </c>
      <c r="FG591">
        <v>48</v>
      </c>
      <c r="FH591">
        <v>0</v>
      </c>
      <c r="FI591">
        <v>28</v>
      </c>
      <c r="FJ591">
        <v>0</v>
      </c>
      <c r="FK591">
        <v>0</v>
      </c>
      <c r="FL591">
        <v>0</v>
      </c>
      <c r="FM591">
        <v>0</v>
      </c>
      <c r="FN591">
        <v>0</v>
      </c>
      <c r="FO591">
        <v>0</v>
      </c>
      <c r="FP591">
        <v>0</v>
      </c>
    </row>
    <row r="592" spans="1:172" x14ac:dyDescent="0.2">
      <c r="A592">
        <v>8505</v>
      </c>
      <c r="B592" t="s">
        <v>485</v>
      </c>
      <c r="C592" t="s">
        <v>52</v>
      </c>
      <c r="D592" t="s">
        <v>631</v>
      </c>
      <c r="E592">
        <v>2004</v>
      </c>
      <c r="F592">
        <v>15</v>
      </c>
      <c r="G592" t="s">
        <v>786</v>
      </c>
      <c r="H592">
        <v>0</v>
      </c>
      <c r="I592">
        <v>0</v>
      </c>
      <c r="J592">
        <v>191.3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5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12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0</v>
      </c>
      <c r="BE592">
        <v>8</v>
      </c>
      <c r="BF592">
        <v>0</v>
      </c>
      <c r="BG592">
        <v>0</v>
      </c>
      <c r="BH592">
        <v>0</v>
      </c>
      <c r="BI592">
        <v>0</v>
      </c>
      <c r="BJ592">
        <v>0</v>
      </c>
      <c r="BK592">
        <v>0</v>
      </c>
      <c r="BL592">
        <v>0</v>
      </c>
      <c r="BM592">
        <v>0</v>
      </c>
      <c r="BN592">
        <v>0</v>
      </c>
      <c r="BO592">
        <v>0</v>
      </c>
      <c r="BP592">
        <v>5</v>
      </c>
      <c r="BQ592">
        <v>0</v>
      </c>
      <c r="BR592">
        <v>0</v>
      </c>
      <c r="BS592">
        <v>0</v>
      </c>
      <c r="BT592">
        <v>0</v>
      </c>
      <c r="BU592">
        <v>6</v>
      </c>
      <c r="BV592">
        <v>0</v>
      </c>
      <c r="BW592">
        <v>0</v>
      </c>
      <c r="BX592">
        <v>0</v>
      </c>
      <c r="BY592">
        <v>0</v>
      </c>
      <c r="BZ592">
        <v>0</v>
      </c>
      <c r="CA592">
        <v>0</v>
      </c>
      <c r="CB592">
        <v>0</v>
      </c>
      <c r="CC592">
        <v>0</v>
      </c>
      <c r="CD592">
        <v>0</v>
      </c>
      <c r="CE592">
        <v>0</v>
      </c>
      <c r="CF592">
        <v>0</v>
      </c>
      <c r="CG592">
        <v>2</v>
      </c>
      <c r="CH592">
        <v>0</v>
      </c>
      <c r="CI592">
        <v>0</v>
      </c>
      <c r="CJ592">
        <v>0</v>
      </c>
      <c r="CK592">
        <v>0</v>
      </c>
      <c r="CL592">
        <v>0</v>
      </c>
      <c r="CM592">
        <v>0</v>
      </c>
      <c r="CN592">
        <v>0</v>
      </c>
      <c r="CO592">
        <v>0</v>
      </c>
      <c r="CP592">
        <v>0</v>
      </c>
      <c r="CQ592">
        <v>0</v>
      </c>
      <c r="CR592">
        <v>2</v>
      </c>
      <c r="CS592">
        <v>0</v>
      </c>
      <c r="CT592">
        <v>0</v>
      </c>
      <c r="CU592">
        <v>0</v>
      </c>
      <c r="CV592">
        <v>0</v>
      </c>
      <c r="CW592">
        <v>0</v>
      </c>
      <c r="CX592">
        <v>0</v>
      </c>
      <c r="CY592">
        <v>0</v>
      </c>
      <c r="CZ592">
        <v>0</v>
      </c>
      <c r="DA592">
        <v>0</v>
      </c>
      <c r="DB592">
        <v>0</v>
      </c>
      <c r="DC592">
        <v>0</v>
      </c>
      <c r="DD592">
        <v>0</v>
      </c>
      <c r="DE592">
        <v>0</v>
      </c>
      <c r="DF592">
        <v>0</v>
      </c>
      <c r="DG592">
        <v>0</v>
      </c>
      <c r="DH592">
        <v>0</v>
      </c>
      <c r="DI592">
        <v>0</v>
      </c>
      <c r="DJ592">
        <v>0</v>
      </c>
      <c r="DK592">
        <v>0</v>
      </c>
      <c r="DL592">
        <v>0</v>
      </c>
      <c r="DM592">
        <v>0</v>
      </c>
      <c r="DN592">
        <v>0</v>
      </c>
      <c r="DO592">
        <v>0</v>
      </c>
      <c r="DP592">
        <v>0</v>
      </c>
      <c r="DQ592">
        <v>0</v>
      </c>
      <c r="DR592">
        <v>0</v>
      </c>
      <c r="DS592">
        <v>0</v>
      </c>
      <c r="DT592">
        <v>0</v>
      </c>
      <c r="DU592">
        <v>4</v>
      </c>
      <c r="DV592">
        <v>0</v>
      </c>
      <c r="DW592">
        <v>2</v>
      </c>
      <c r="DX592">
        <v>8</v>
      </c>
      <c r="DY592">
        <v>0</v>
      </c>
      <c r="DZ592">
        <v>0</v>
      </c>
      <c r="EA592">
        <v>0</v>
      </c>
      <c r="EB592">
        <v>0</v>
      </c>
      <c r="EC592">
        <v>0</v>
      </c>
      <c r="ED592">
        <v>0</v>
      </c>
      <c r="EE592">
        <v>0</v>
      </c>
      <c r="EF592">
        <v>0</v>
      </c>
      <c r="EG592">
        <v>0</v>
      </c>
      <c r="EH592">
        <v>0</v>
      </c>
      <c r="EI592">
        <v>1</v>
      </c>
      <c r="EJ592">
        <v>1</v>
      </c>
      <c r="EK592">
        <v>0</v>
      </c>
      <c r="EL592">
        <v>0</v>
      </c>
      <c r="EM592">
        <v>0</v>
      </c>
      <c r="EN592">
        <v>0</v>
      </c>
      <c r="EO592">
        <v>0</v>
      </c>
      <c r="EP592">
        <v>0</v>
      </c>
      <c r="EQ592">
        <v>0</v>
      </c>
      <c r="ER592">
        <v>0</v>
      </c>
      <c r="ES592">
        <v>0</v>
      </c>
      <c r="ET592">
        <v>0</v>
      </c>
      <c r="EU592">
        <v>0</v>
      </c>
      <c r="EV592">
        <v>0</v>
      </c>
      <c r="EW592">
        <v>0</v>
      </c>
      <c r="EX592">
        <v>0</v>
      </c>
      <c r="EY592">
        <v>0</v>
      </c>
      <c r="EZ592">
        <v>0</v>
      </c>
      <c r="FA592">
        <v>0</v>
      </c>
      <c r="FB592">
        <v>0</v>
      </c>
      <c r="FC592">
        <v>0</v>
      </c>
      <c r="FD592">
        <v>0</v>
      </c>
      <c r="FE592">
        <v>103</v>
      </c>
      <c r="FF592">
        <v>0</v>
      </c>
      <c r="FG592">
        <v>45</v>
      </c>
      <c r="FH592">
        <v>0</v>
      </c>
      <c r="FI592">
        <v>24</v>
      </c>
      <c r="FJ592">
        <v>0</v>
      </c>
      <c r="FK592">
        <v>0</v>
      </c>
      <c r="FL592">
        <v>0</v>
      </c>
      <c r="FM592">
        <v>0</v>
      </c>
      <c r="FN592">
        <v>0</v>
      </c>
      <c r="FO592">
        <v>0</v>
      </c>
      <c r="FP592">
        <v>0</v>
      </c>
    </row>
    <row r="593" spans="1:172" x14ac:dyDescent="0.2">
      <c r="A593">
        <v>8514</v>
      </c>
      <c r="B593" t="s">
        <v>1176</v>
      </c>
      <c r="C593" t="s">
        <v>1177</v>
      </c>
      <c r="D593" t="s">
        <v>631</v>
      </c>
      <c r="E593">
        <v>2000</v>
      </c>
      <c r="F593">
        <v>19</v>
      </c>
      <c r="G593" t="s">
        <v>782</v>
      </c>
      <c r="H593">
        <v>0</v>
      </c>
      <c r="I593">
        <v>0</v>
      </c>
      <c r="J593">
        <v>223.1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v>0</v>
      </c>
      <c r="BH593">
        <v>0</v>
      </c>
      <c r="BI593">
        <v>0</v>
      </c>
      <c r="BJ593">
        <v>0</v>
      </c>
      <c r="BK593">
        <v>0</v>
      </c>
      <c r="BL593">
        <v>0</v>
      </c>
      <c r="BM593">
        <v>0</v>
      </c>
      <c r="BN593">
        <v>0</v>
      </c>
      <c r="BO593">
        <v>0</v>
      </c>
      <c r="BP593">
        <v>0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0</v>
      </c>
      <c r="BX593">
        <v>0</v>
      </c>
      <c r="BY593">
        <v>0</v>
      </c>
      <c r="BZ593">
        <v>0</v>
      </c>
      <c r="CA593">
        <v>0</v>
      </c>
      <c r="CB593">
        <v>0</v>
      </c>
      <c r="CC593">
        <v>0</v>
      </c>
      <c r="CD593">
        <v>0</v>
      </c>
      <c r="CE593">
        <v>0</v>
      </c>
      <c r="CF593">
        <v>0</v>
      </c>
      <c r="CG593">
        <v>0</v>
      </c>
      <c r="CH593">
        <v>0</v>
      </c>
      <c r="CI593">
        <v>0</v>
      </c>
      <c r="CJ593">
        <v>0</v>
      </c>
      <c r="CK593">
        <v>0</v>
      </c>
      <c r="CL593">
        <v>0</v>
      </c>
      <c r="CM593">
        <v>0</v>
      </c>
      <c r="CN593">
        <v>0</v>
      </c>
      <c r="CO593">
        <v>0</v>
      </c>
      <c r="CP593">
        <v>0</v>
      </c>
      <c r="CQ593">
        <v>0</v>
      </c>
      <c r="CR593">
        <v>0</v>
      </c>
      <c r="CS593">
        <v>0</v>
      </c>
      <c r="CT593">
        <v>0</v>
      </c>
      <c r="CU593">
        <v>0</v>
      </c>
      <c r="CV593">
        <v>0</v>
      </c>
      <c r="CW593">
        <v>0</v>
      </c>
      <c r="CX593">
        <v>0</v>
      </c>
      <c r="CY593">
        <v>0</v>
      </c>
      <c r="CZ593">
        <v>0</v>
      </c>
      <c r="DA593">
        <v>0</v>
      </c>
      <c r="DB593">
        <v>0</v>
      </c>
      <c r="DC593">
        <v>0</v>
      </c>
      <c r="DD593">
        <v>0</v>
      </c>
      <c r="DE593">
        <v>0</v>
      </c>
      <c r="DF593">
        <v>0</v>
      </c>
      <c r="DG593">
        <v>0</v>
      </c>
      <c r="DH593">
        <v>0</v>
      </c>
      <c r="DI593">
        <v>0</v>
      </c>
      <c r="DJ593">
        <v>0</v>
      </c>
      <c r="DK593">
        <v>0</v>
      </c>
      <c r="DL593">
        <v>0</v>
      </c>
      <c r="DM593">
        <v>0</v>
      </c>
      <c r="DN593">
        <v>0</v>
      </c>
      <c r="DO593">
        <v>0</v>
      </c>
      <c r="DP593">
        <v>0</v>
      </c>
      <c r="DQ593">
        <v>0</v>
      </c>
      <c r="DR593">
        <v>0</v>
      </c>
      <c r="DS593">
        <v>0</v>
      </c>
      <c r="DT593">
        <v>0</v>
      </c>
      <c r="DU593">
        <v>0</v>
      </c>
      <c r="DV593">
        <v>0</v>
      </c>
      <c r="DW593">
        <v>0</v>
      </c>
      <c r="DX593">
        <v>0</v>
      </c>
      <c r="DY593">
        <v>0</v>
      </c>
      <c r="DZ593">
        <v>0</v>
      </c>
      <c r="EA593">
        <v>0</v>
      </c>
      <c r="EB593">
        <v>0</v>
      </c>
      <c r="EC593">
        <v>0</v>
      </c>
      <c r="ED593">
        <v>0</v>
      </c>
      <c r="EE593">
        <v>0</v>
      </c>
      <c r="EF593">
        <v>0</v>
      </c>
      <c r="EG593">
        <v>0</v>
      </c>
      <c r="EH593">
        <v>0</v>
      </c>
      <c r="EI593">
        <v>0</v>
      </c>
      <c r="EJ593">
        <v>0</v>
      </c>
      <c r="EK593">
        <v>0</v>
      </c>
      <c r="EL593">
        <v>0</v>
      </c>
      <c r="EM593">
        <v>0</v>
      </c>
      <c r="EN593">
        <v>0</v>
      </c>
      <c r="EO593">
        <v>0</v>
      </c>
      <c r="EP593">
        <v>0</v>
      </c>
      <c r="EQ593">
        <v>0</v>
      </c>
      <c r="ER593">
        <v>0</v>
      </c>
      <c r="ES593">
        <v>0</v>
      </c>
      <c r="ET593">
        <v>0</v>
      </c>
      <c r="EU593">
        <v>0</v>
      </c>
      <c r="EV593">
        <v>0</v>
      </c>
      <c r="EW593">
        <v>0</v>
      </c>
      <c r="EX593">
        <v>0</v>
      </c>
      <c r="EY593">
        <v>0</v>
      </c>
      <c r="EZ593">
        <v>0</v>
      </c>
      <c r="FA593">
        <v>0</v>
      </c>
      <c r="FB593">
        <v>0</v>
      </c>
      <c r="FC593">
        <v>0</v>
      </c>
      <c r="FD593">
        <v>0</v>
      </c>
      <c r="FE593">
        <v>332</v>
      </c>
      <c r="FF593">
        <v>0</v>
      </c>
      <c r="FG593">
        <v>0</v>
      </c>
      <c r="FH593">
        <v>0</v>
      </c>
      <c r="FI593">
        <v>0</v>
      </c>
      <c r="FJ593">
        <v>0</v>
      </c>
      <c r="FK593">
        <v>0</v>
      </c>
      <c r="FL593">
        <v>0</v>
      </c>
      <c r="FM593">
        <v>0</v>
      </c>
      <c r="FN593">
        <v>0</v>
      </c>
      <c r="FO593">
        <v>0</v>
      </c>
      <c r="FP593">
        <v>0</v>
      </c>
    </row>
    <row r="594" spans="1:172" x14ac:dyDescent="0.2">
      <c r="A594">
        <v>8520</v>
      </c>
      <c r="B594" t="s">
        <v>894</v>
      </c>
      <c r="C594" t="s">
        <v>90</v>
      </c>
      <c r="D594" t="s">
        <v>631</v>
      </c>
      <c r="E594">
        <v>2005</v>
      </c>
      <c r="F594">
        <v>14</v>
      </c>
      <c r="G594" t="s">
        <v>788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1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0.7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v>0</v>
      </c>
      <c r="BH594">
        <v>4</v>
      </c>
      <c r="BI594">
        <v>0</v>
      </c>
      <c r="BJ594">
        <v>0</v>
      </c>
      <c r="BK594">
        <v>0</v>
      </c>
      <c r="BL594">
        <v>0</v>
      </c>
      <c r="BM594">
        <v>0</v>
      </c>
      <c r="BN594">
        <v>0</v>
      </c>
      <c r="BO594">
        <v>0</v>
      </c>
      <c r="BP594">
        <v>0</v>
      </c>
      <c r="BQ594">
        <v>0</v>
      </c>
      <c r="BR594">
        <v>0</v>
      </c>
      <c r="BS594">
        <v>0</v>
      </c>
      <c r="BT594">
        <v>0</v>
      </c>
      <c r="BU594">
        <v>0</v>
      </c>
      <c r="BV594">
        <v>0</v>
      </c>
      <c r="BW594">
        <v>0</v>
      </c>
      <c r="BX594">
        <v>0</v>
      </c>
      <c r="BY594">
        <v>0</v>
      </c>
      <c r="BZ594">
        <v>0</v>
      </c>
      <c r="CA594">
        <v>0</v>
      </c>
      <c r="CB594">
        <v>0</v>
      </c>
      <c r="CC594">
        <v>0</v>
      </c>
      <c r="CD594">
        <v>0</v>
      </c>
      <c r="CE594">
        <v>0</v>
      </c>
      <c r="CF594">
        <v>0</v>
      </c>
      <c r="CG594">
        <v>0</v>
      </c>
      <c r="CH594">
        <v>1</v>
      </c>
      <c r="CI594">
        <v>0</v>
      </c>
      <c r="CJ594">
        <v>0</v>
      </c>
      <c r="CK594">
        <v>0</v>
      </c>
      <c r="CL594">
        <v>0</v>
      </c>
      <c r="CM594">
        <v>0</v>
      </c>
      <c r="CN594">
        <v>0</v>
      </c>
      <c r="CO594">
        <v>0</v>
      </c>
      <c r="CP594">
        <v>0</v>
      </c>
      <c r="CQ594">
        <v>0</v>
      </c>
      <c r="CR594">
        <v>0</v>
      </c>
      <c r="CS594">
        <v>0</v>
      </c>
      <c r="CT594">
        <v>0</v>
      </c>
      <c r="CU594">
        <v>0</v>
      </c>
      <c r="CV594">
        <v>0</v>
      </c>
      <c r="CW594">
        <v>0</v>
      </c>
      <c r="CX594">
        <v>0</v>
      </c>
      <c r="CY594">
        <v>0</v>
      </c>
      <c r="CZ594">
        <v>0</v>
      </c>
      <c r="DA594">
        <v>0</v>
      </c>
      <c r="DB594">
        <v>0</v>
      </c>
      <c r="DC594">
        <v>0</v>
      </c>
      <c r="DD594">
        <v>0</v>
      </c>
      <c r="DE594">
        <v>0</v>
      </c>
      <c r="DF594">
        <v>0</v>
      </c>
      <c r="DG594">
        <v>0</v>
      </c>
      <c r="DH594">
        <v>0</v>
      </c>
      <c r="DI594">
        <v>0</v>
      </c>
      <c r="DJ594">
        <v>0</v>
      </c>
      <c r="DK594">
        <v>0</v>
      </c>
      <c r="DL594">
        <v>0</v>
      </c>
      <c r="DM594">
        <v>0</v>
      </c>
      <c r="DN594">
        <v>0</v>
      </c>
      <c r="DO594">
        <v>0</v>
      </c>
      <c r="DP594">
        <v>0</v>
      </c>
      <c r="DQ594">
        <v>0</v>
      </c>
      <c r="DR594">
        <v>0</v>
      </c>
      <c r="DS594">
        <v>0</v>
      </c>
      <c r="DT594">
        <v>0</v>
      </c>
      <c r="DU594">
        <v>0</v>
      </c>
      <c r="DV594">
        <v>0</v>
      </c>
      <c r="DW594">
        <v>0</v>
      </c>
      <c r="DX594">
        <v>0</v>
      </c>
      <c r="DY594">
        <v>0</v>
      </c>
      <c r="DZ594">
        <v>0</v>
      </c>
      <c r="EA594">
        <v>0</v>
      </c>
      <c r="EB594">
        <v>0</v>
      </c>
      <c r="EC594">
        <v>0</v>
      </c>
      <c r="ED594">
        <v>0</v>
      </c>
      <c r="EE594">
        <v>0</v>
      </c>
      <c r="EF594">
        <v>0</v>
      </c>
      <c r="EG594">
        <v>0</v>
      </c>
      <c r="EH594">
        <v>0</v>
      </c>
      <c r="EI594">
        <v>0</v>
      </c>
      <c r="EJ594">
        <v>0</v>
      </c>
      <c r="EK594">
        <v>0</v>
      </c>
      <c r="EL594">
        <v>0</v>
      </c>
      <c r="EM594">
        <v>0</v>
      </c>
      <c r="EN594">
        <v>0</v>
      </c>
      <c r="EO594">
        <v>0</v>
      </c>
      <c r="EP594">
        <v>0</v>
      </c>
      <c r="EQ594">
        <v>0</v>
      </c>
      <c r="ER594">
        <v>0</v>
      </c>
      <c r="ES594">
        <v>0</v>
      </c>
      <c r="ET594">
        <v>0</v>
      </c>
      <c r="EU594">
        <v>0</v>
      </c>
      <c r="EV594">
        <v>0</v>
      </c>
      <c r="EW594">
        <v>0</v>
      </c>
      <c r="EX594">
        <v>0</v>
      </c>
      <c r="EY594">
        <v>0</v>
      </c>
      <c r="EZ594">
        <v>0</v>
      </c>
      <c r="FA594">
        <v>0</v>
      </c>
      <c r="FB594">
        <v>0</v>
      </c>
      <c r="FC594">
        <v>0</v>
      </c>
      <c r="FD594">
        <v>0</v>
      </c>
      <c r="FE594">
        <v>474</v>
      </c>
      <c r="FF594">
        <v>0</v>
      </c>
      <c r="FG594">
        <v>200</v>
      </c>
      <c r="FH594">
        <v>0</v>
      </c>
      <c r="FI594">
        <v>164</v>
      </c>
      <c r="FJ594">
        <v>0</v>
      </c>
      <c r="FK594">
        <v>88</v>
      </c>
      <c r="FL594">
        <v>0</v>
      </c>
      <c r="FM594">
        <v>0</v>
      </c>
      <c r="FN594">
        <v>0</v>
      </c>
      <c r="FO594">
        <v>0</v>
      </c>
      <c r="FP594">
        <v>0</v>
      </c>
    </row>
    <row r="595" spans="1:172" x14ac:dyDescent="0.2">
      <c r="A595">
        <v>8557</v>
      </c>
      <c r="B595" t="s">
        <v>486</v>
      </c>
      <c r="C595" t="s">
        <v>81</v>
      </c>
      <c r="D595" t="s">
        <v>631</v>
      </c>
      <c r="E595">
        <v>2002</v>
      </c>
      <c r="F595">
        <v>17</v>
      </c>
      <c r="G595" t="s">
        <v>787</v>
      </c>
      <c r="H595">
        <v>0</v>
      </c>
      <c r="I595">
        <v>0</v>
      </c>
      <c r="J595">
        <v>442.7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0</v>
      </c>
      <c r="BE595">
        <v>0</v>
      </c>
      <c r="BF595">
        <v>0</v>
      </c>
      <c r="BG595">
        <v>0</v>
      </c>
      <c r="BH595">
        <v>0</v>
      </c>
      <c r="BI595">
        <v>0</v>
      </c>
      <c r="BJ595">
        <v>0</v>
      </c>
      <c r="BK595">
        <v>0</v>
      </c>
      <c r="BL595">
        <v>0</v>
      </c>
      <c r="BM595">
        <v>0</v>
      </c>
      <c r="BN595">
        <v>0</v>
      </c>
      <c r="BO595">
        <v>0</v>
      </c>
      <c r="BP595">
        <v>0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0</v>
      </c>
      <c r="BX595">
        <v>0</v>
      </c>
      <c r="BY595">
        <v>0</v>
      </c>
      <c r="BZ595">
        <v>0</v>
      </c>
      <c r="CA595">
        <v>0</v>
      </c>
      <c r="CB595">
        <v>0</v>
      </c>
      <c r="CC595">
        <v>0</v>
      </c>
      <c r="CD595">
        <v>0</v>
      </c>
      <c r="CE595">
        <v>0</v>
      </c>
      <c r="CF595">
        <v>0</v>
      </c>
      <c r="CG595">
        <v>0</v>
      </c>
      <c r="CH595">
        <v>0</v>
      </c>
      <c r="CI595">
        <v>0</v>
      </c>
      <c r="CJ595">
        <v>0</v>
      </c>
      <c r="CK595">
        <v>0</v>
      </c>
      <c r="CL595">
        <v>0</v>
      </c>
      <c r="CM595">
        <v>0</v>
      </c>
      <c r="CN595">
        <v>0</v>
      </c>
      <c r="CO595">
        <v>0</v>
      </c>
      <c r="CP595">
        <v>0</v>
      </c>
      <c r="CQ595">
        <v>0</v>
      </c>
      <c r="CR595">
        <v>0</v>
      </c>
      <c r="CS595">
        <v>0</v>
      </c>
      <c r="CT595">
        <v>0</v>
      </c>
      <c r="CU595">
        <v>0</v>
      </c>
      <c r="CV595">
        <v>0</v>
      </c>
      <c r="CW595">
        <v>0</v>
      </c>
      <c r="CX595">
        <v>0</v>
      </c>
      <c r="CY595">
        <v>0</v>
      </c>
      <c r="CZ595">
        <v>0</v>
      </c>
      <c r="DA595">
        <v>0</v>
      </c>
      <c r="DB595">
        <v>0</v>
      </c>
      <c r="DC595">
        <v>0</v>
      </c>
      <c r="DD595">
        <v>0</v>
      </c>
      <c r="DE595">
        <v>0</v>
      </c>
      <c r="DF595">
        <v>0</v>
      </c>
      <c r="DG595">
        <v>0</v>
      </c>
      <c r="DH595">
        <v>0</v>
      </c>
      <c r="DI595">
        <v>0</v>
      </c>
      <c r="DJ595">
        <v>0</v>
      </c>
      <c r="DK595">
        <v>0</v>
      </c>
      <c r="DL595">
        <v>0</v>
      </c>
      <c r="DM595">
        <v>0</v>
      </c>
      <c r="DN595">
        <v>0</v>
      </c>
      <c r="DO595">
        <v>0</v>
      </c>
      <c r="DP595">
        <v>0</v>
      </c>
      <c r="DQ595">
        <v>0</v>
      </c>
      <c r="DR595">
        <v>0</v>
      </c>
      <c r="DS595">
        <v>0</v>
      </c>
      <c r="DT595">
        <v>0</v>
      </c>
      <c r="DU595">
        <v>0</v>
      </c>
      <c r="DV595">
        <v>1</v>
      </c>
      <c r="DW595">
        <v>1</v>
      </c>
      <c r="DX595">
        <v>0</v>
      </c>
      <c r="DY595">
        <v>0</v>
      </c>
      <c r="DZ595">
        <v>0</v>
      </c>
      <c r="EA595">
        <v>0</v>
      </c>
      <c r="EB595">
        <v>0</v>
      </c>
      <c r="EC595">
        <v>0</v>
      </c>
      <c r="ED595">
        <v>0</v>
      </c>
      <c r="EE595">
        <v>0</v>
      </c>
      <c r="EF595">
        <v>0</v>
      </c>
      <c r="EG595">
        <v>0</v>
      </c>
      <c r="EH595">
        <v>0</v>
      </c>
      <c r="EI595">
        <v>0</v>
      </c>
      <c r="EJ595">
        <v>0</v>
      </c>
      <c r="EK595">
        <v>0</v>
      </c>
      <c r="EL595">
        <v>0</v>
      </c>
      <c r="EM595">
        <v>0</v>
      </c>
      <c r="EN595">
        <v>0</v>
      </c>
      <c r="EO595">
        <v>0</v>
      </c>
      <c r="EP595">
        <v>0</v>
      </c>
      <c r="EQ595">
        <v>0</v>
      </c>
      <c r="ER595">
        <v>0</v>
      </c>
      <c r="ES595">
        <v>0</v>
      </c>
      <c r="ET595">
        <v>0</v>
      </c>
      <c r="EU595">
        <v>0</v>
      </c>
      <c r="EV595">
        <v>0</v>
      </c>
      <c r="EW595">
        <v>0</v>
      </c>
      <c r="EX595">
        <v>0</v>
      </c>
      <c r="EY595">
        <v>0</v>
      </c>
      <c r="EZ595">
        <v>0</v>
      </c>
      <c r="FA595">
        <v>0</v>
      </c>
      <c r="FB595">
        <v>0</v>
      </c>
      <c r="FC595">
        <v>0</v>
      </c>
      <c r="FD595">
        <v>0</v>
      </c>
      <c r="FE595">
        <v>241</v>
      </c>
      <c r="FF595">
        <v>0</v>
      </c>
      <c r="FG595">
        <v>150</v>
      </c>
      <c r="FH595">
        <v>0</v>
      </c>
      <c r="FI595">
        <v>95</v>
      </c>
      <c r="FJ595">
        <v>0</v>
      </c>
      <c r="FK595">
        <v>0</v>
      </c>
      <c r="FL595">
        <v>0</v>
      </c>
      <c r="FM595">
        <v>0</v>
      </c>
      <c r="FN595">
        <v>0</v>
      </c>
      <c r="FO595">
        <v>0</v>
      </c>
      <c r="FP595">
        <v>0</v>
      </c>
    </row>
    <row r="596" spans="1:172" x14ac:dyDescent="0.2">
      <c r="A596">
        <v>8566</v>
      </c>
      <c r="B596" t="s">
        <v>740</v>
      </c>
      <c r="C596" t="s">
        <v>32</v>
      </c>
      <c r="D596" t="s">
        <v>631</v>
      </c>
      <c r="E596">
        <v>2002</v>
      </c>
      <c r="F596">
        <v>17</v>
      </c>
      <c r="G596" t="s">
        <v>787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0.4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  <c r="BE596">
        <v>1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0</v>
      </c>
      <c r="BX596">
        <v>0</v>
      </c>
      <c r="BY596">
        <v>0</v>
      </c>
      <c r="BZ596">
        <v>0</v>
      </c>
      <c r="CA596">
        <v>0</v>
      </c>
      <c r="CB596">
        <v>0</v>
      </c>
      <c r="CC596">
        <v>0</v>
      </c>
      <c r="CD596">
        <v>0</v>
      </c>
      <c r="CE596">
        <v>0</v>
      </c>
      <c r="CF596">
        <v>0</v>
      </c>
      <c r="CG596">
        <v>0</v>
      </c>
      <c r="CH596">
        <v>0</v>
      </c>
      <c r="CI596">
        <v>0</v>
      </c>
      <c r="CJ596">
        <v>0</v>
      </c>
      <c r="CK596">
        <v>0</v>
      </c>
      <c r="CL596">
        <v>0</v>
      </c>
      <c r="CM596">
        <v>0</v>
      </c>
      <c r="CN596">
        <v>0</v>
      </c>
      <c r="CO596">
        <v>0</v>
      </c>
      <c r="CP596">
        <v>0</v>
      </c>
      <c r="CQ596">
        <v>0</v>
      </c>
      <c r="CR596">
        <v>0</v>
      </c>
      <c r="CS596">
        <v>0</v>
      </c>
      <c r="CT596">
        <v>0</v>
      </c>
      <c r="CU596">
        <v>0</v>
      </c>
      <c r="CV596">
        <v>0</v>
      </c>
      <c r="CW596">
        <v>0</v>
      </c>
      <c r="CX596">
        <v>0</v>
      </c>
      <c r="CY596">
        <v>0</v>
      </c>
      <c r="CZ596">
        <v>0</v>
      </c>
      <c r="DA596">
        <v>0</v>
      </c>
      <c r="DB596">
        <v>0</v>
      </c>
      <c r="DC596">
        <v>0</v>
      </c>
      <c r="DD596">
        <v>0</v>
      </c>
      <c r="DE596">
        <v>0</v>
      </c>
      <c r="DF596">
        <v>0</v>
      </c>
      <c r="DG596">
        <v>0</v>
      </c>
      <c r="DH596">
        <v>0</v>
      </c>
      <c r="DI596">
        <v>0</v>
      </c>
      <c r="DJ596">
        <v>0</v>
      </c>
      <c r="DK596">
        <v>0</v>
      </c>
      <c r="DL596">
        <v>0</v>
      </c>
      <c r="DM596">
        <v>0</v>
      </c>
      <c r="DN596">
        <v>0</v>
      </c>
      <c r="DO596">
        <v>0</v>
      </c>
      <c r="DP596">
        <v>0</v>
      </c>
      <c r="DQ596">
        <v>0</v>
      </c>
      <c r="DR596">
        <v>0</v>
      </c>
      <c r="DS596">
        <v>0</v>
      </c>
      <c r="DT596">
        <v>0</v>
      </c>
      <c r="DU596">
        <v>0</v>
      </c>
      <c r="DV596">
        <v>0</v>
      </c>
      <c r="DW596">
        <v>0</v>
      </c>
      <c r="DX596">
        <v>0</v>
      </c>
      <c r="DY596">
        <v>0</v>
      </c>
      <c r="DZ596">
        <v>0</v>
      </c>
      <c r="EA596">
        <v>0</v>
      </c>
      <c r="EB596">
        <v>0</v>
      </c>
      <c r="EC596">
        <v>0</v>
      </c>
      <c r="ED596">
        <v>0</v>
      </c>
      <c r="EE596">
        <v>0</v>
      </c>
      <c r="EF596">
        <v>0</v>
      </c>
      <c r="EG596">
        <v>0</v>
      </c>
      <c r="EH596">
        <v>0</v>
      </c>
      <c r="EI596">
        <v>0</v>
      </c>
      <c r="EJ596">
        <v>0</v>
      </c>
      <c r="EK596">
        <v>0</v>
      </c>
      <c r="EL596">
        <v>0</v>
      </c>
      <c r="EM596">
        <v>0</v>
      </c>
      <c r="EN596">
        <v>0</v>
      </c>
      <c r="EO596">
        <v>0</v>
      </c>
      <c r="EP596">
        <v>0</v>
      </c>
      <c r="EQ596">
        <v>0</v>
      </c>
      <c r="ER596">
        <v>0</v>
      </c>
      <c r="ES596">
        <v>0</v>
      </c>
      <c r="ET596">
        <v>0</v>
      </c>
      <c r="EU596">
        <v>0</v>
      </c>
      <c r="EV596">
        <v>0</v>
      </c>
      <c r="EW596">
        <v>0</v>
      </c>
      <c r="EX596">
        <v>0</v>
      </c>
      <c r="EY596">
        <v>0</v>
      </c>
      <c r="EZ596">
        <v>0</v>
      </c>
      <c r="FA596">
        <v>0</v>
      </c>
      <c r="FB596">
        <v>0</v>
      </c>
      <c r="FC596">
        <v>0</v>
      </c>
      <c r="FD596">
        <v>0</v>
      </c>
      <c r="FE596">
        <v>436</v>
      </c>
      <c r="FF596">
        <v>0</v>
      </c>
      <c r="FG596">
        <v>209</v>
      </c>
      <c r="FH596">
        <v>0</v>
      </c>
      <c r="FI596">
        <v>173</v>
      </c>
      <c r="FJ596">
        <v>0</v>
      </c>
      <c r="FK596">
        <v>0</v>
      </c>
      <c r="FL596">
        <v>0</v>
      </c>
      <c r="FM596">
        <v>0</v>
      </c>
      <c r="FN596">
        <v>0</v>
      </c>
      <c r="FO596">
        <v>0</v>
      </c>
      <c r="FP596">
        <v>0</v>
      </c>
    </row>
    <row r="597" spans="1:172" x14ac:dyDescent="0.2">
      <c r="A597">
        <v>8592</v>
      </c>
      <c r="B597" t="s">
        <v>487</v>
      </c>
      <c r="C597" t="s">
        <v>86</v>
      </c>
      <c r="D597" t="s">
        <v>632</v>
      </c>
      <c r="E597">
        <v>2006</v>
      </c>
      <c r="F597">
        <v>13</v>
      </c>
      <c r="G597" t="s">
        <v>789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10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11.5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10</v>
      </c>
      <c r="BB597">
        <v>0</v>
      </c>
      <c r="BC597">
        <v>0</v>
      </c>
      <c r="BD597">
        <v>0</v>
      </c>
      <c r="BE597">
        <v>0</v>
      </c>
      <c r="BF597">
        <v>0</v>
      </c>
      <c r="BG597">
        <v>0</v>
      </c>
      <c r="BH597">
        <v>0</v>
      </c>
      <c r="BI597">
        <v>0</v>
      </c>
      <c r="BJ597">
        <v>0</v>
      </c>
      <c r="BK597">
        <v>0</v>
      </c>
      <c r="BL597">
        <v>0</v>
      </c>
      <c r="BM597">
        <v>0</v>
      </c>
      <c r="BN597">
        <v>0</v>
      </c>
      <c r="BO597">
        <v>0</v>
      </c>
      <c r="BP597">
        <v>0</v>
      </c>
      <c r="BQ597">
        <v>0</v>
      </c>
      <c r="BR597">
        <v>0</v>
      </c>
      <c r="BS597">
        <v>0</v>
      </c>
      <c r="BT597">
        <v>0</v>
      </c>
      <c r="BU597">
        <v>20</v>
      </c>
      <c r="BV597">
        <v>12</v>
      </c>
      <c r="BW597">
        <v>0</v>
      </c>
      <c r="BX597">
        <v>0</v>
      </c>
      <c r="BY597">
        <v>0</v>
      </c>
      <c r="BZ597">
        <v>0</v>
      </c>
      <c r="CA597">
        <v>0</v>
      </c>
      <c r="CB597">
        <v>0</v>
      </c>
      <c r="CC597">
        <v>10</v>
      </c>
      <c r="CD597">
        <v>0</v>
      </c>
      <c r="CE597">
        <v>0</v>
      </c>
      <c r="CF597">
        <v>0</v>
      </c>
      <c r="CG597">
        <v>0</v>
      </c>
      <c r="CH597">
        <v>5</v>
      </c>
      <c r="CI597">
        <v>0</v>
      </c>
      <c r="CJ597">
        <v>0</v>
      </c>
      <c r="CK597">
        <v>0</v>
      </c>
      <c r="CL597">
        <v>0</v>
      </c>
      <c r="CM597">
        <v>0</v>
      </c>
      <c r="CN597">
        <v>0</v>
      </c>
      <c r="CO597">
        <v>0</v>
      </c>
      <c r="CP597">
        <v>0</v>
      </c>
      <c r="CQ597">
        <v>0</v>
      </c>
      <c r="CR597">
        <v>0</v>
      </c>
      <c r="CS597">
        <v>5.75</v>
      </c>
      <c r="CT597">
        <v>0</v>
      </c>
      <c r="CU597">
        <v>0</v>
      </c>
      <c r="CV597">
        <v>0</v>
      </c>
      <c r="CW597">
        <v>0</v>
      </c>
      <c r="CX597">
        <v>0</v>
      </c>
      <c r="CY597">
        <v>0</v>
      </c>
      <c r="CZ597">
        <v>0</v>
      </c>
      <c r="DA597">
        <v>0</v>
      </c>
      <c r="DB597">
        <v>20</v>
      </c>
      <c r="DC597">
        <v>0</v>
      </c>
      <c r="DD597">
        <v>0</v>
      </c>
      <c r="DE597">
        <v>0</v>
      </c>
      <c r="DF597">
        <v>0</v>
      </c>
      <c r="DG597">
        <v>0</v>
      </c>
      <c r="DH597">
        <v>0</v>
      </c>
      <c r="DI597">
        <v>0</v>
      </c>
      <c r="DJ597">
        <v>0</v>
      </c>
      <c r="DK597">
        <v>0</v>
      </c>
      <c r="DL597">
        <v>0</v>
      </c>
      <c r="DM597">
        <v>0</v>
      </c>
      <c r="DN597">
        <v>0</v>
      </c>
      <c r="DO597">
        <v>0</v>
      </c>
      <c r="DP597">
        <v>0</v>
      </c>
      <c r="DQ597">
        <v>0</v>
      </c>
      <c r="DR597">
        <v>0</v>
      </c>
      <c r="DS597">
        <v>0</v>
      </c>
      <c r="DT597">
        <v>0</v>
      </c>
      <c r="DU597">
        <v>0</v>
      </c>
      <c r="DV597">
        <v>0</v>
      </c>
      <c r="DW597">
        <v>0</v>
      </c>
      <c r="DX597">
        <v>8</v>
      </c>
      <c r="DY597">
        <v>12</v>
      </c>
      <c r="DZ597">
        <v>0</v>
      </c>
      <c r="EA597">
        <v>0</v>
      </c>
      <c r="EB597">
        <v>0</v>
      </c>
      <c r="EC597">
        <v>0</v>
      </c>
      <c r="ED597">
        <v>0</v>
      </c>
      <c r="EE597">
        <v>0</v>
      </c>
      <c r="EF597">
        <v>0</v>
      </c>
      <c r="EG597">
        <v>0</v>
      </c>
      <c r="EH597">
        <v>0</v>
      </c>
      <c r="EI597">
        <v>0</v>
      </c>
      <c r="EJ597">
        <v>0</v>
      </c>
      <c r="EK597">
        <v>4</v>
      </c>
      <c r="EL597">
        <v>0</v>
      </c>
      <c r="EM597">
        <v>0</v>
      </c>
      <c r="EN597">
        <v>0</v>
      </c>
      <c r="EO597">
        <v>0</v>
      </c>
      <c r="EP597">
        <v>0</v>
      </c>
      <c r="EQ597">
        <v>0</v>
      </c>
      <c r="ER597">
        <v>0</v>
      </c>
      <c r="ES597">
        <v>0</v>
      </c>
      <c r="ET597">
        <v>0</v>
      </c>
      <c r="EU597">
        <v>0</v>
      </c>
      <c r="EV597">
        <v>0</v>
      </c>
      <c r="EW597">
        <v>0</v>
      </c>
      <c r="EX597">
        <v>0</v>
      </c>
      <c r="EY597">
        <v>0</v>
      </c>
      <c r="EZ597">
        <v>0</v>
      </c>
      <c r="FA597">
        <v>0</v>
      </c>
      <c r="FB597">
        <v>0</v>
      </c>
      <c r="FC597">
        <v>0</v>
      </c>
      <c r="FD597">
        <v>0</v>
      </c>
      <c r="FE597">
        <v>0</v>
      </c>
      <c r="FF597">
        <v>44</v>
      </c>
      <c r="FG597">
        <v>0</v>
      </c>
      <c r="FH597">
        <v>23</v>
      </c>
      <c r="FI597">
        <v>0</v>
      </c>
      <c r="FJ597">
        <v>16</v>
      </c>
      <c r="FK597">
        <v>0</v>
      </c>
      <c r="FL597">
        <v>4</v>
      </c>
      <c r="FM597">
        <v>0</v>
      </c>
      <c r="FN597">
        <v>0</v>
      </c>
      <c r="FO597">
        <v>0</v>
      </c>
      <c r="FP597">
        <v>0</v>
      </c>
    </row>
    <row r="598" spans="1:172" x14ac:dyDescent="0.2">
      <c r="A598">
        <v>8593</v>
      </c>
      <c r="B598" t="s">
        <v>488</v>
      </c>
      <c r="C598" t="s">
        <v>69</v>
      </c>
      <c r="D598" t="s">
        <v>631</v>
      </c>
      <c r="E598">
        <v>2004</v>
      </c>
      <c r="F598">
        <v>15</v>
      </c>
      <c r="G598" t="s">
        <v>786</v>
      </c>
      <c r="H598">
        <v>0</v>
      </c>
      <c r="I598">
        <v>0</v>
      </c>
      <c r="J598">
        <v>446.3</v>
      </c>
      <c r="K598">
        <v>0</v>
      </c>
      <c r="L598">
        <v>0</v>
      </c>
      <c r="M598">
        <v>8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16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3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5</v>
      </c>
      <c r="AW598">
        <v>0</v>
      </c>
      <c r="AX598">
        <v>0</v>
      </c>
      <c r="AY598">
        <v>0</v>
      </c>
      <c r="AZ598">
        <v>0</v>
      </c>
      <c r="BA598">
        <v>0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v>10</v>
      </c>
      <c r="BH598">
        <v>0</v>
      </c>
      <c r="BI598">
        <v>0</v>
      </c>
      <c r="BJ598">
        <v>0</v>
      </c>
      <c r="BK598">
        <v>0</v>
      </c>
      <c r="BL598">
        <v>0</v>
      </c>
      <c r="BM598">
        <v>0</v>
      </c>
      <c r="BN598">
        <v>0</v>
      </c>
      <c r="BO598">
        <v>0</v>
      </c>
      <c r="BP598">
        <v>0</v>
      </c>
      <c r="BQ598">
        <v>0</v>
      </c>
      <c r="BR598">
        <v>0</v>
      </c>
      <c r="BS598">
        <v>0</v>
      </c>
      <c r="BT598">
        <v>0</v>
      </c>
      <c r="BU598">
        <v>0</v>
      </c>
      <c r="BV598">
        <v>0</v>
      </c>
      <c r="BW598">
        <v>0</v>
      </c>
      <c r="BX598">
        <v>0</v>
      </c>
      <c r="BY598">
        <v>0</v>
      </c>
      <c r="BZ598">
        <v>0</v>
      </c>
      <c r="CA598">
        <v>0</v>
      </c>
      <c r="CB598">
        <v>0</v>
      </c>
      <c r="CC598">
        <v>0</v>
      </c>
      <c r="CD598">
        <v>0</v>
      </c>
      <c r="CE598">
        <v>0</v>
      </c>
      <c r="CF598">
        <v>0</v>
      </c>
      <c r="CG598">
        <v>2</v>
      </c>
      <c r="CH598">
        <v>0</v>
      </c>
      <c r="CI598">
        <v>0</v>
      </c>
      <c r="CJ598">
        <v>0</v>
      </c>
      <c r="CK598">
        <v>0</v>
      </c>
      <c r="CL598">
        <v>0</v>
      </c>
      <c r="CM598">
        <v>0</v>
      </c>
      <c r="CN598">
        <v>0</v>
      </c>
      <c r="CO598">
        <v>0</v>
      </c>
      <c r="CP598">
        <v>0</v>
      </c>
      <c r="CQ598">
        <v>0</v>
      </c>
      <c r="CR598">
        <v>0</v>
      </c>
      <c r="CS598">
        <v>0</v>
      </c>
      <c r="CT598">
        <v>0</v>
      </c>
      <c r="CU598">
        <v>0</v>
      </c>
      <c r="CV598">
        <v>0</v>
      </c>
      <c r="CW598">
        <v>0</v>
      </c>
      <c r="CX598">
        <v>0</v>
      </c>
      <c r="CY598">
        <v>0</v>
      </c>
      <c r="CZ598">
        <v>0</v>
      </c>
      <c r="DA598">
        <v>5.5</v>
      </c>
      <c r="DB598">
        <v>0</v>
      </c>
      <c r="DC598">
        <v>0</v>
      </c>
      <c r="DD598">
        <v>0</v>
      </c>
      <c r="DE598">
        <v>0</v>
      </c>
      <c r="DF598">
        <v>0</v>
      </c>
      <c r="DG598">
        <v>0</v>
      </c>
      <c r="DH598">
        <v>0</v>
      </c>
      <c r="DI598">
        <v>0</v>
      </c>
      <c r="DJ598">
        <v>0</v>
      </c>
      <c r="DK598">
        <v>0</v>
      </c>
      <c r="DL598">
        <v>0</v>
      </c>
      <c r="DM598">
        <v>0</v>
      </c>
      <c r="DN598">
        <v>0</v>
      </c>
      <c r="DO598">
        <v>0</v>
      </c>
      <c r="DP598">
        <v>0</v>
      </c>
      <c r="DQ598">
        <v>0</v>
      </c>
      <c r="DR598">
        <v>0</v>
      </c>
      <c r="DS598">
        <v>0</v>
      </c>
      <c r="DT598">
        <v>0</v>
      </c>
      <c r="DU598">
        <v>0</v>
      </c>
      <c r="DV598">
        <v>0</v>
      </c>
      <c r="DW598">
        <v>1</v>
      </c>
      <c r="DX598">
        <v>4</v>
      </c>
      <c r="DY598">
        <v>0</v>
      </c>
      <c r="DZ598">
        <v>0</v>
      </c>
      <c r="EA598">
        <v>0</v>
      </c>
      <c r="EB598">
        <v>0</v>
      </c>
      <c r="EC598">
        <v>0</v>
      </c>
      <c r="ED598">
        <v>0</v>
      </c>
      <c r="EE598">
        <v>0</v>
      </c>
      <c r="EF598">
        <v>0</v>
      </c>
      <c r="EG598">
        <v>0</v>
      </c>
      <c r="EH598">
        <v>0</v>
      </c>
      <c r="EI598">
        <v>0</v>
      </c>
      <c r="EJ598">
        <v>0</v>
      </c>
      <c r="EK598">
        <v>0</v>
      </c>
      <c r="EL598">
        <v>0</v>
      </c>
      <c r="EM598">
        <v>0</v>
      </c>
      <c r="EN598">
        <v>0</v>
      </c>
      <c r="EO598">
        <v>0</v>
      </c>
      <c r="EP598">
        <v>0</v>
      </c>
      <c r="EQ598">
        <v>0</v>
      </c>
      <c r="ER598">
        <v>0</v>
      </c>
      <c r="ES598">
        <v>0</v>
      </c>
      <c r="ET598">
        <v>0</v>
      </c>
      <c r="EU598">
        <v>0</v>
      </c>
      <c r="EV598">
        <v>0</v>
      </c>
      <c r="EW598">
        <v>0</v>
      </c>
      <c r="EX598">
        <v>0</v>
      </c>
      <c r="EY598">
        <v>0</v>
      </c>
      <c r="EZ598">
        <v>0</v>
      </c>
      <c r="FA598">
        <v>0</v>
      </c>
      <c r="FB598">
        <v>0</v>
      </c>
      <c r="FC598">
        <v>0</v>
      </c>
      <c r="FD598">
        <v>0</v>
      </c>
      <c r="FE598">
        <v>91</v>
      </c>
      <c r="FF598">
        <v>0</v>
      </c>
      <c r="FG598">
        <v>42</v>
      </c>
      <c r="FH598">
        <v>0</v>
      </c>
      <c r="FI598">
        <v>22</v>
      </c>
      <c r="FJ598">
        <v>0</v>
      </c>
      <c r="FK598">
        <v>0</v>
      </c>
      <c r="FL598">
        <v>0</v>
      </c>
      <c r="FM598">
        <v>0</v>
      </c>
      <c r="FN598">
        <v>0</v>
      </c>
      <c r="FO598">
        <v>0</v>
      </c>
      <c r="FP598">
        <v>0</v>
      </c>
    </row>
    <row r="599" spans="1:172" x14ac:dyDescent="0.2">
      <c r="A599">
        <v>8597</v>
      </c>
      <c r="B599" t="s">
        <v>489</v>
      </c>
      <c r="C599" t="s">
        <v>78</v>
      </c>
      <c r="D599" t="s">
        <v>631</v>
      </c>
      <c r="E599">
        <v>2003</v>
      </c>
      <c r="F599">
        <v>16</v>
      </c>
      <c r="G599" t="s">
        <v>777</v>
      </c>
      <c r="H599">
        <v>0</v>
      </c>
      <c r="I599">
        <v>0</v>
      </c>
      <c r="J599">
        <v>63.8</v>
      </c>
      <c r="K599">
        <v>0</v>
      </c>
      <c r="L599">
        <v>0</v>
      </c>
      <c r="M599">
        <v>8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20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3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5</v>
      </c>
      <c r="AW599">
        <v>0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8</v>
      </c>
      <c r="BD599">
        <v>0</v>
      </c>
      <c r="BE599">
        <v>0</v>
      </c>
      <c r="BF599">
        <v>0</v>
      </c>
      <c r="BG599">
        <v>0</v>
      </c>
      <c r="BH599">
        <v>0</v>
      </c>
      <c r="BI599">
        <v>0</v>
      </c>
      <c r="BJ599">
        <v>0</v>
      </c>
      <c r="BK599">
        <v>0</v>
      </c>
      <c r="BL599">
        <v>0</v>
      </c>
      <c r="BM599">
        <v>0</v>
      </c>
      <c r="BN599">
        <v>0</v>
      </c>
      <c r="BO599">
        <v>5</v>
      </c>
      <c r="BP599">
        <v>0</v>
      </c>
      <c r="BQ599">
        <v>0</v>
      </c>
      <c r="BR599">
        <v>0</v>
      </c>
      <c r="BS599">
        <v>0</v>
      </c>
      <c r="BT599">
        <v>0</v>
      </c>
      <c r="BU599">
        <v>0</v>
      </c>
      <c r="BV599">
        <v>0</v>
      </c>
      <c r="BW599">
        <v>0</v>
      </c>
      <c r="BX599">
        <v>0</v>
      </c>
      <c r="BY599">
        <v>0</v>
      </c>
      <c r="BZ599">
        <v>0</v>
      </c>
      <c r="CA599">
        <v>0</v>
      </c>
      <c r="CB599">
        <v>0</v>
      </c>
      <c r="CC599">
        <v>0</v>
      </c>
      <c r="CD599">
        <v>0</v>
      </c>
      <c r="CE599">
        <v>0</v>
      </c>
      <c r="CF599">
        <v>0</v>
      </c>
      <c r="CG599">
        <v>0</v>
      </c>
      <c r="CH599">
        <v>0</v>
      </c>
      <c r="CI599">
        <v>0</v>
      </c>
      <c r="CJ599">
        <v>0</v>
      </c>
      <c r="CK599">
        <v>0</v>
      </c>
      <c r="CL599">
        <v>0</v>
      </c>
      <c r="CM599">
        <v>0</v>
      </c>
      <c r="CN599">
        <v>0</v>
      </c>
      <c r="CO599">
        <v>0</v>
      </c>
      <c r="CP599">
        <v>0</v>
      </c>
      <c r="CQ599">
        <v>0</v>
      </c>
      <c r="CR599">
        <v>0</v>
      </c>
      <c r="CS599">
        <v>0</v>
      </c>
      <c r="CT599">
        <v>0</v>
      </c>
      <c r="CU599">
        <v>0</v>
      </c>
      <c r="CV599">
        <v>0</v>
      </c>
      <c r="CW599">
        <v>0</v>
      </c>
      <c r="CX599">
        <v>0</v>
      </c>
      <c r="CY599">
        <v>0</v>
      </c>
      <c r="CZ599">
        <v>0</v>
      </c>
      <c r="DA599">
        <v>0</v>
      </c>
      <c r="DB599">
        <v>0</v>
      </c>
      <c r="DC599">
        <v>0</v>
      </c>
      <c r="DD599">
        <v>0</v>
      </c>
      <c r="DE599">
        <v>0</v>
      </c>
      <c r="DF599">
        <v>0</v>
      </c>
      <c r="DG599">
        <v>0</v>
      </c>
      <c r="DH599">
        <v>0</v>
      </c>
      <c r="DI599">
        <v>0</v>
      </c>
      <c r="DJ599">
        <v>0</v>
      </c>
      <c r="DK599">
        <v>0</v>
      </c>
      <c r="DL599">
        <v>0</v>
      </c>
      <c r="DM599">
        <v>0</v>
      </c>
      <c r="DN599">
        <v>0</v>
      </c>
      <c r="DO599">
        <v>0</v>
      </c>
      <c r="DP599">
        <v>0</v>
      </c>
      <c r="DQ599">
        <v>0</v>
      </c>
      <c r="DR599">
        <v>0</v>
      </c>
      <c r="DS599">
        <v>0</v>
      </c>
      <c r="DT599">
        <v>0</v>
      </c>
      <c r="DU599">
        <v>0</v>
      </c>
      <c r="DV599">
        <v>0</v>
      </c>
      <c r="DW599">
        <v>2</v>
      </c>
      <c r="DX599">
        <v>0</v>
      </c>
      <c r="DY599">
        <v>0</v>
      </c>
      <c r="DZ599">
        <v>0</v>
      </c>
      <c r="EA599">
        <v>0</v>
      </c>
      <c r="EB599">
        <v>0</v>
      </c>
      <c r="EC599">
        <v>0</v>
      </c>
      <c r="ED599">
        <v>0</v>
      </c>
      <c r="EE599">
        <v>0</v>
      </c>
      <c r="EF599">
        <v>0</v>
      </c>
      <c r="EG599">
        <v>0</v>
      </c>
      <c r="EH599">
        <v>0</v>
      </c>
      <c r="EI599">
        <v>0</v>
      </c>
      <c r="EJ599">
        <v>0</v>
      </c>
      <c r="EK599">
        <v>0</v>
      </c>
      <c r="EL599">
        <v>0</v>
      </c>
      <c r="EM599">
        <v>0</v>
      </c>
      <c r="EN599">
        <v>0</v>
      </c>
      <c r="EO599">
        <v>0</v>
      </c>
      <c r="EP599">
        <v>0</v>
      </c>
      <c r="EQ599">
        <v>0</v>
      </c>
      <c r="ER599">
        <v>0</v>
      </c>
      <c r="ES599">
        <v>0</v>
      </c>
      <c r="ET599">
        <v>0</v>
      </c>
      <c r="EU599">
        <v>0</v>
      </c>
      <c r="EV599">
        <v>0</v>
      </c>
      <c r="EW599">
        <v>0</v>
      </c>
      <c r="EX599">
        <v>0</v>
      </c>
      <c r="EY599">
        <v>0</v>
      </c>
      <c r="EZ599">
        <v>0</v>
      </c>
      <c r="FA599">
        <v>0</v>
      </c>
      <c r="FB599">
        <v>0</v>
      </c>
      <c r="FC599">
        <v>0</v>
      </c>
      <c r="FD599">
        <v>0</v>
      </c>
      <c r="FE599">
        <v>74</v>
      </c>
      <c r="FF599">
        <v>0</v>
      </c>
      <c r="FG599">
        <v>36</v>
      </c>
      <c r="FH599">
        <v>0</v>
      </c>
      <c r="FI599">
        <v>17</v>
      </c>
      <c r="FJ599">
        <v>0</v>
      </c>
      <c r="FK599">
        <v>0</v>
      </c>
      <c r="FL599">
        <v>0</v>
      </c>
      <c r="FM599">
        <v>0</v>
      </c>
      <c r="FN599">
        <v>0</v>
      </c>
      <c r="FO599">
        <v>0</v>
      </c>
      <c r="FP599">
        <v>0</v>
      </c>
    </row>
    <row r="600" spans="1:172" x14ac:dyDescent="0.2">
      <c r="A600">
        <v>8603</v>
      </c>
      <c r="B600" t="s">
        <v>490</v>
      </c>
      <c r="C600" t="s">
        <v>52</v>
      </c>
      <c r="D600" t="s">
        <v>631</v>
      </c>
      <c r="E600">
        <v>2000</v>
      </c>
      <c r="F600">
        <v>19</v>
      </c>
      <c r="G600" t="s">
        <v>782</v>
      </c>
      <c r="H600">
        <v>0</v>
      </c>
      <c r="I600">
        <v>0</v>
      </c>
      <c r="J600">
        <v>31.9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5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v>0</v>
      </c>
      <c r="BH600">
        <v>0</v>
      </c>
      <c r="BI600">
        <v>0</v>
      </c>
      <c r="BJ600">
        <v>0</v>
      </c>
      <c r="BK600">
        <v>0</v>
      </c>
      <c r="BL600">
        <v>0</v>
      </c>
      <c r="BM600">
        <v>0</v>
      </c>
      <c r="BN600">
        <v>0</v>
      </c>
      <c r="BO600">
        <v>0</v>
      </c>
      <c r="BP600">
        <v>0</v>
      </c>
      <c r="BQ600">
        <v>0</v>
      </c>
      <c r="BR600">
        <v>0</v>
      </c>
      <c r="BS600">
        <v>0</v>
      </c>
      <c r="BT600">
        <v>0</v>
      </c>
      <c r="BU600">
        <v>0</v>
      </c>
      <c r="BV600">
        <v>0</v>
      </c>
      <c r="BW600">
        <v>0</v>
      </c>
      <c r="BX600">
        <v>0</v>
      </c>
      <c r="BY600">
        <v>0</v>
      </c>
      <c r="BZ600">
        <v>0</v>
      </c>
      <c r="CA600">
        <v>0</v>
      </c>
      <c r="CB600">
        <v>0</v>
      </c>
      <c r="CC600">
        <v>0</v>
      </c>
      <c r="CD600">
        <v>0</v>
      </c>
      <c r="CE600">
        <v>0</v>
      </c>
      <c r="CF600">
        <v>0</v>
      </c>
      <c r="CG600">
        <v>0</v>
      </c>
      <c r="CH600">
        <v>0</v>
      </c>
      <c r="CI600">
        <v>0</v>
      </c>
      <c r="CJ600">
        <v>0</v>
      </c>
      <c r="CK600">
        <v>0</v>
      </c>
      <c r="CL600">
        <v>0</v>
      </c>
      <c r="CM600">
        <v>0</v>
      </c>
      <c r="CN600">
        <v>0</v>
      </c>
      <c r="CO600">
        <v>0</v>
      </c>
      <c r="CP600">
        <v>0</v>
      </c>
      <c r="CQ600">
        <v>0</v>
      </c>
      <c r="CR600">
        <v>0</v>
      </c>
      <c r="CS600">
        <v>0</v>
      </c>
      <c r="CT600">
        <v>0</v>
      </c>
      <c r="CU600">
        <v>0</v>
      </c>
      <c r="CV600">
        <v>0</v>
      </c>
      <c r="CW600">
        <v>0</v>
      </c>
      <c r="CX600">
        <v>0</v>
      </c>
      <c r="CY600">
        <v>0</v>
      </c>
      <c r="CZ600">
        <v>0</v>
      </c>
      <c r="DA600">
        <v>0</v>
      </c>
      <c r="DB600">
        <v>0</v>
      </c>
      <c r="DC600">
        <v>0</v>
      </c>
      <c r="DD600">
        <v>0</v>
      </c>
      <c r="DE600">
        <v>0</v>
      </c>
      <c r="DF600">
        <v>0</v>
      </c>
      <c r="DG600">
        <v>0</v>
      </c>
      <c r="DH600">
        <v>0</v>
      </c>
      <c r="DI600">
        <v>0</v>
      </c>
      <c r="DJ600">
        <v>0</v>
      </c>
      <c r="DK600">
        <v>0</v>
      </c>
      <c r="DL600">
        <v>0</v>
      </c>
      <c r="DM600">
        <v>0</v>
      </c>
      <c r="DN600">
        <v>0</v>
      </c>
      <c r="DO600">
        <v>0</v>
      </c>
      <c r="DP600">
        <v>0</v>
      </c>
      <c r="DQ600">
        <v>0</v>
      </c>
      <c r="DR600">
        <v>0</v>
      </c>
      <c r="DS600">
        <v>0</v>
      </c>
      <c r="DT600">
        <v>0</v>
      </c>
      <c r="DU600">
        <v>0</v>
      </c>
      <c r="DV600">
        <v>0</v>
      </c>
      <c r="DW600">
        <v>0</v>
      </c>
      <c r="DX600">
        <v>0</v>
      </c>
      <c r="DY600">
        <v>0</v>
      </c>
      <c r="DZ600">
        <v>0</v>
      </c>
      <c r="EA600">
        <v>0</v>
      </c>
      <c r="EB600">
        <v>0</v>
      </c>
      <c r="EC600">
        <v>0</v>
      </c>
      <c r="ED600">
        <v>0</v>
      </c>
      <c r="EE600">
        <v>0</v>
      </c>
      <c r="EF600">
        <v>0</v>
      </c>
      <c r="EG600">
        <v>0</v>
      </c>
      <c r="EH600">
        <v>0</v>
      </c>
      <c r="EI600">
        <v>0</v>
      </c>
      <c r="EJ600">
        <v>0</v>
      </c>
      <c r="EK600">
        <v>0</v>
      </c>
      <c r="EL600">
        <v>0</v>
      </c>
      <c r="EM600">
        <v>0</v>
      </c>
      <c r="EN600">
        <v>0</v>
      </c>
      <c r="EO600">
        <v>0</v>
      </c>
      <c r="EP600">
        <v>0</v>
      </c>
      <c r="EQ600">
        <v>0</v>
      </c>
      <c r="ER600">
        <v>0</v>
      </c>
      <c r="ES600">
        <v>0</v>
      </c>
      <c r="ET600">
        <v>0</v>
      </c>
      <c r="EU600">
        <v>0</v>
      </c>
      <c r="EV600">
        <v>0</v>
      </c>
      <c r="EW600">
        <v>0</v>
      </c>
      <c r="EX600">
        <v>0</v>
      </c>
      <c r="EY600">
        <v>0</v>
      </c>
      <c r="EZ600">
        <v>0</v>
      </c>
      <c r="FA600">
        <v>0</v>
      </c>
      <c r="FB600">
        <v>0</v>
      </c>
      <c r="FC600">
        <v>0</v>
      </c>
      <c r="FD600">
        <v>0</v>
      </c>
      <c r="FE600">
        <v>384</v>
      </c>
      <c r="FF600">
        <v>0</v>
      </c>
      <c r="FG600">
        <v>190</v>
      </c>
      <c r="FH600">
        <v>0</v>
      </c>
      <c r="FI600">
        <v>0</v>
      </c>
      <c r="FJ600">
        <v>0</v>
      </c>
      <c r="FK600">
        <v>0</v>
      </c>
      <c r="FL600">
        <v>0</v>
      </c>
      <c r="FM600">
        <v>0</v>
      </c>
      <c r="FN600">
        <v>0</v>
      </c>
      <c r="FO600">
        <v>0</v>
      </c>
      <c r="FP600">
        <v>0</v>
      </c>
    </row>
    <row r="601" spans="1:172" x14ac:dyDescent="0.2">
      <c r="A601">
        <v>8612</v>
      </c>
      <c r="B601" t="s">
        <v>726</v>
      </c>
      <c r="C601" t="s">
        <v>82</v>
      </c>
      <c r="D601" t="s">
        <v>631</v>
      </c>
      <c r="E601">
        <v>2006</v>
      </c>
      <c r="F601">
        <v>13</v>
      </c>
      <c r="G601" t="s">
        <v>789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2</v>
      </c>
      <c r="O601">
        <v>0</v>
      </c>
      <c r="P601">
        <v>10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0.7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0</v>
      </c>
      <c r="BE601">
        <v>0</v>
      </c>
      <c r="BF601">
        <v>0</v>
      </c>
      <c r="BG601">
        <v>0</v>
      </c>
      <c r="BH601">
        <v>0</v>
      </c>
      <c r="BI601">
        <v>8</v>
      </c>
      <c r="BJ601">
        <v>0</v>
      </c>
      <c r="BK601">
        <v>0</v>
      </c>
      <c r="BL601">
        <v>0</v>
      </c>
      <c r="BM601">
        <v>0</v>
      </c>
      <c r="BN601">
        <v>0</v>
      </c>
      <c r="BO601">
        <v>0</v>
      </c>
      <c r="BP601">
        <v>0</v>
      </c>
      <c r="BQ601">
        <v>0</v>
      </c>
      <c r="BR601">
        <v>0</v>
      </c>
      <c r="BS601">
        <v>0</v>
      </c>
      <c r="BT601">
        <v>0</v>
      </c>
      <c r="BU601">
        <v>0</v>
      </c>
      <c r="BV601">
        <v>0</v>
      </c>
      <c r="BW601">
        <v>0</v>
      </c>
      <c r="BX601">
        <v>0</v>
      </c>
      <c r="BY601">
        <v>0</v>
      </c>
      <c r="BZ601">
        <v>0</v>
      </c>
      <c r="CA601">
        <v>0</v>
      </c>
      <c r="CB601">
        <v>0</v>
      </c>
      <c r="CC601">
        <v>0</v>
      </c>
      <c r="CD601">
        <v>0</v>
      </c>
      <c r="CE601">
        <v>0</v>
      </c>
      <c r="CF601">
        <v>0</v>
      </c>
      <c r="CG601">
        <v>0</v>
      </c>
      <c r="CH601">
        <v>0</v>
      </c>
      <c r="CI601">
        <v>0</v>
      </c>
      <c r="CJ601">
        <v>0</v>
      </c>
      <c r="CK601">
        <v>0</v>
      </c>
      <c r="CL601">
        <v>0</v>
      </c>
      <c r="CM601">
        <v>0</v>
      </c>
      <c r="CN601">
        <v>0</v>
      </c>
      <c r="CO601">
        <v>0</v>
      </c>
      <c r="CP601">
        <v>0</v>
      </c>
      <c r="CQ601">
        <v>0</v>
      </c>
      <c r="CR601">
        <v>0</v>
      </c>
      <c r="CS601">
        <v>0</v>
      </c>
      <c r="CT601">
        <v>0</v>
      </c>
      <c r="CU601">
        <v>0</v>
      </c>
      <c r="CV601">
        <v>0</v>
      </c>
      <c r="CW601">
        <v>0</v>
      </c>
      <c r="CX601">
        <v>0</v>
      </c>
      <c r="CY601">
        <v>0</v>
      </c>
      <c r="CZ601">
        <v>0</v>
      </c>
      <c r="DA601">
        <v>0</v>
      </c>
      <c r="DB601">
        <v>0</v>
      </c>
      <c r="DC601">
        <v>0</v>
      </c>
      <c r="DD601">
        <v>0</v>
      </c>
      <c r="DE601">
        <v>0</v>
      </c>
      <c r="DF601">
        <v>0</v>
      </c>
      <c r="DG601">
        <v>0</v>
      </c>
      <c r="DH601">
        <v>0</v>
      </c>
      <c r="DI601">
        <v>0</v>
      </c>
      <c r="DJ601">
        <v>0</v>
      </c>
      <c r="DK601">
        <v>0</v>
      </c>
      <c r="DL601">
        <v>0</v>
      </c>
      <c r="DM601">
        <v>0</v>
      </c>
      <c r="DN601">
        <v>0</v>
      </c>
      <c r="DO601">
        <v>0</v>
      </c>
      <c r="DP601">
        <v>0</v>
      </c>
      <c r="DQ601">
        <v>0</v>
      </c>
      <c r="DR601">
        <v>0</v>
      </c>
      <c r="DS601">
        <v>0</v>
      </c>
      <c r="DT601">
        <v>0</v>
      </c>
      <c r="DU601">
        <v>0</v>
      </c>
      <c r="DV601">
        <v>0</v>
      </c>
      <c r="DW601">
        <v>0</v>
      </c>
      <c r="DX601">
        <v>0</v>
      </c>
      <c r="DY601">
        <v>0</v>
      </c>
      <c r="DZ601">
        <v>0</v>
      </c>
      <c r="EA601">
        <v>0</v>
      </c>
      <c r="EB601">
        <v>0</v>
      </c>
      <c r="EC601">
        <v>0</v>
      </c>
      <c r="ED601">
        <v>0</v>
      </c>
      <c r="EE601">
        <v>0</v>
      </c>
      <c r="EF601">
        <v>0</v>
      </c>
      <c r="EG601">
        <v>0</v>
      </c>
      <c r="EH601">
        <v>0</v>
      </c>
      <c r="EI601">
        <v>0</v>
      </c>
      <c r="EJ601">
        <v>0</v>
      </c>
      <c r="EK601">
        <v>0</v>
      </c>
      <c r="EL601">
        <v>0</v>
      </c>
      <c r="EM601">
        <v>0</v>
      </c>
      <c r="EN601">
        <v>0</v>
      </c>
      <c r="EO601">
        <v>0</v>
      </c>
      <c r="EP601">
        <v>0</v>
      </c>
      <c r="EQ601">
        <v>0</v>
      </c>
      <c r="ER601">
        <v>0</v>
      </c>
      <c r="ES601">
        <v>0</v>
      </c>
      <c r="ET601">
        <v>0</v>
      </c>
      <c r="EU601">
        <v>0</v>
      </c>
      <c r="EV601">
        <v>0</v>
      </c>
      <c r="EW601">
        <v>0</v>
      </c>
      <c r="EX601">
        <v>0</v>
      </c>
      <c r="EY601">
        <v>0</v>
      </c>
      <c r="EZ601">
        <v>0</v>
      </c>
      <c r="FA601">
        <v>0</v>
      </c>
      <c r="FB601">
        <v>0</v>
      </c>
      <c r="FC601">
        <v>0</v>
      </c>
      <c r="FD601">
        <v>0</v>
      </c>
      <c r="FE601">
        <v>538</v>
      </c>
      <c r="FF601">
        <v>0</v>
      </c>
      <c r="FG601">
        <v>203</v>
      </c>
      <c r="FH601">
        <v>0</v>
      </c>
      <c r="FI601">
        <v>169</v>
      </c>
      <c r="FJ601">
        <v>0</v>
      </c>
      <c r="FK601">
        <v>84</v>
      </c>
      <c r="FL601">
        <v>0</v>
      </c>
      <c r="FM601">
        <v>0</v>
      </c>
      <c r="FN601">
        <v>0</v>
      </c>
      <c r="FO601">
        <v>0</v>
      </c>
      <c r="FP601">
        <v>0</v>
      </c>
    </row>
    <row r="602" spans="1:172" x14ac:dyDescent="0.2">
      <c r="A602">
        <v>8615</v>
      </c>
      <c r="B602" t="s">
        <v>853</v>
      </c>
      <c r="C602" t="s">
        <v>69</v>
      </c>
      <c r="D602" t="s">
        <v>631</v>
      </c>
      <c r="E602">
        <v>2008</v>
      </c>
      <c r="F602">
        <v>11</v>
      </c>
      <c r="G602" t="s">
        <v>790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1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1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8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0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v>0</v>
      </c>
      <c r="BH602">
        <v>0</v>
      </c>
      <c r="BI602">
        <v>0</v>
      </c>
      <c r="BJ602">
        <v>0</v>
      </c>
      <c r="BK602">
        <v>0</v>
      </c>
      <c r="BL602">
        <v>8</v>
      </c>
      <c r="BM602">
        <v>0</v>
      </c>
      <c r="BN602">
        <v>0</v>
      </c>
      <c r="BO602">
        <v>0</v>
      </c>
      <c r="BP602">
        <v>0</v>
      </c>
      <c r="BQ602">
        <v>0</v>
      </c>
      <c r="BR602">
        <v>0</v>
      </c>
      <c r="BS602">
        <v>0</v>
      </c>
      <c r="BT602">
        <v>0</v>
      </c>
      <c r="BU602">
        <v>0</v>
      </c>
      <c r="BV602">
        <v>0</v>
      </c>
      <c r="BW602">
        <v>0</v>
      </c>
      <c r="BX602">
        <v>0</v>
      </c>
      <c r="BY602">
        <v>0</v>
      </c>
      <c r="BZ602">
        <v>0</v>
      </c>
      <c r="CA602">
        <v>0</v>
      </c>
      <c r="CB602">
        <v>0</v>
      </c>
      <c r="CC602">
        <v>0</v>
      </c>
      <c r="CD602">
        <v>0</v>
      </c>
      <c r="CE602">
        <v>0</v>
      </c>
      <c r="CF602">
        <v>0</v>
      </c>
      <c r="CG602">
        <v>0</v>
      </c>
      <c r="CH602">
        <v>0</v>
      </c>
      <c r="CI602">
        <v>0</v>
      </c>
      <c r="CJ602">
        <v>0</v>
      </c>
      <c r="CK602">
        <v>0</v>
      </c>
      <c r="CL602">
        <v>0</v>
      </c>
      <c r="CM602">
        <v>0</v>
      </c>
      <c r="CN602">
        <v>0</v>
      </c>
      <c r="CO602">
        <v>0</v>
      </c>
      <c r="CP602">
        <v>0</v>
      </c>
      <c r="CQ602">
        <v>0</v>
      </c>
      <c r="CR602">
        <v>0</v>
      </c>
      <c r="CS602">
        <v>0</v>
      </c>
      <c r="CT602">
        <v>0</v>
      </c>
      <c r="CU602">
        <v>0</v>
      </c>
      <c r="CV602">
        <v>0</v>
      </c>
      <c r="CW602">
        <v>0</v>
      </c>
      <c r="CX602">
        <v>0</v>
      </c>
      <c r="CY602">
        <v>0</v>
      </c>
      <c r="CZ602">
        <v>0</v>
      </c>
      <c r="DA602">
        <v>0</v>
      </c>
      <c r="DB602">
        <v>0</v>
      </c>
      <c r="DC602">
        <v>0</v>
      </c>
      <c r="DD602">
        <v>0</v>
      </c>
      <c r="DE602">
        <v>0</v>
      </c>
      <c r="DF602">
        <v>0</v>
      </c>
      <c r="DG602">
        <v>0</v>
      </c>
      <c r="DH602">
        <v>0</v>
      </c>
      <c r="DI602">
        <v>0</v>
      </c>
      <c r="DJ602">
        <v>0</v>
      </c>
      <c r="DK602">
        <v>0</v>
      </c>
      <c r="DL602">
        <v>0</v>
      </c>
      <c r="DM602">
        <v>0</v>
      </c>
      <c r="DN602">
        <v>0</v>
      </c>
      <c r="DO602">
        <v>0</v>
      </c>
      <c r="DP602">
        <v>0</v>
      </c>
      <c r="DQ602">
        <v>0</v>
      </c>
      <c r="DR602">
        <v>0</v>
      </c>
      <c r="DS602">
        <v>0</v>
      </c>
      <c r="DT602">
        <v>0</v>
      </c>
      <c r="DU602">
        <v>0</v>
      </c>
      <c r="DV602">
        <v>0</v>
      </c>
      <c r="DW602">
        <v>0</v>
      </c>
      <c r="DX602">
        <v>0</v>
      </c>
      <c r="DY602">
        <v>0</v>
      </c>
      <c r="DZ602">
        <v>1</v>
      </c>
      <c r="EA602">
        <v>0</v>
      </c>
      <c r="EB602">
        <v>0</v>
      </c>
      <c r="EC602">
        <v>0</v>
      </c>
      <c r="ED602">
        <v>0</v>
      </c>
      <c r="EE602">
        <v>0</v>
      </c>
      <c r="EF602">
        <v>0</v>
      </c>
      <c r="EG602">
        <v>0</v>
      </c>
      <c r="EH602">
        <v>0</v>
      </c>
      <c r="EI602">
        <v>0</v>
      </c>
      <c r="EJ602">
        <v>0</v>
      </c>
      <c r="EK602">
        <v>0</v>
      </c>
      <c r="EL602">
        <v>0</v>
      </c>
      <c r="EM602">
        <v>0</v>
      </c>
      <c r="EN602">
        <v>0</v>
      </c>
      <c r="EO602">
        <v>0</v>
      </c>
      <c r="EP602">
        <v>0</v>
      </c>
      <c r="EQ602">
        <v>0</v>
      </c>
      <c r="ER602">
        <v>0</v>
      </c>
      <c r="ES602">
        <v>0</v>
      </c>
      <c r="ET602">
        <v>0</v>
      </c>
      <c r="EU602">
        <v>0</v>
      </c>
      <c r="EV602">
        <v>0</v>
      </c>
      <c r="EW602">
        <v>0</v>
      </c>
      <c r="EX602">
        <v>0</v>
      </c>
      <c r="EY602">
        <v>0</v>
      </c>
      <c r="EZ602">
        <v>0</v>
      </c>
      <c r="FA602">
        <v>0</v>
      </c>
      <c r="FB602">
        <v>0</v>
      </c>
      <c r="FC602">
        <v>0</v>
      </c>
      <c r="FD602">
        <v>0</v>
      </c>
      <c r="FE602">
        <v>492</v>
      </c>
      <c r="FF602">
        <v>0</v>
      </c>
      <c r="FG602">
        <v>164</v>
      </c>
      <c r="FH602">
        <v>0</v>
      </c>
      <c r="FI602">
        <v>131</v>
      </c>
      <c r="FJ602">
        <v>0</v>
      </c>
      <c r="FK602">
        <v>68</v>
      </c>
      <c r="FL602">
        <v>0</v>
      </c>
      <c r="FM602">
        <v>38</v>
      </c>
      <c r="FN602">
        <v>0</v>
      </c>
      <c r="FO602">
        <v>0</v>
      </c>
      <c r="FP602">
        <v>0</v>
      </c>
    </row>
    <row r="603" spans="1:172" x14ac:dyDescent="0.2">
      <c r="A603">
        <v>8619</v>
      </c>
      <c r="B603" t="s">
        <v>683</v>
      </c>
      <c r="C603" t="s">
        <v>65</v>
      </c>
      <c r="D603" t="s">
        <v>631</v>
      </c>
      <c r="E603">
        <v>2003</v>
      </c>
      <c r="F603">
        <v>16</v>
      </c>
      <c r="G603" t="s">
        <v>777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1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0</v>
      </c>
      <c r="BB603">
        <v>0</v>
      </c>
      <c r="BC603">
        <v>0</v>
      </c>
      <c r="BD603">
        <v>0</v>
      </c>
      <c r="BE603">
        <v>0</v>
      </c>
      <c r="BF603">
        <v>0.7</v>
      </c>
      <c r="BG603">
        <v>0</v>
      </c>
      <c r="BH603">
        <v>0</v>
      </c>
      <c r="BI603">
        <v>0</v>
      </c>
      <c r="BJ603">
        <v>0</v>
      </c>
      <c r="BK603">
        <v>0</v>
      </c>
      <c r="BL603">
        <v>0</v>
      </c>
      <c r="BM603">
        <v>0</v>
      </c>
      <c r="BN603">
        <v>0</v>
      </c>
      <c r="BO603">
        <v>0</v>
      </c>
      <c r="BP603">
        <v>0</v>
      </c>
      <c r="BQ603">
        <v>0</v>
      </c>
      <c r="BR603">
        <v>0</v>
      </c>
      <c r="BS603">
        <v>0</v>
      </c>
      <c r="BT603">
        <v>0</v>
      </c>
      <c r="BU603">
        <v>0</v>
      </c>
      <c r="BV603">
        <v>0</v>
      </c>
      <c r="BW603">
        <v>0</v>
      </c>
      <c r="BX603">
        <v>0</v>
      </c>
      <c r="BY603">
        <v>0</v>
      </c>
      <c r="BZ603">
        <v>0</v>
      </c>
      <c r="CA603">
        <v>0</v>
      </c>
      <c r="CB603">
        <v>0</v>
      </c>
      <c r="CC603">
        <v>0</v>
      </c>
      <c r="CD603">
        <v>0</v>
      </c>
      <c r="CE603">
        <v>0</v>
      </c>
      <c r="CF603">
        <v>0</v>
      </c>
      <c r="CG603">
        <v>0</v>
      </c>
      <c r="CH603">
        <v>0</v>
      </c>
      <c r="CI603">
        <v>0</v>
      </c>
      <c r="CJ603">
        <v>0</v>
      </c>
      <c r="CK603">
        <v>0</v>
      </c>
      <c r="CL603">
        <v>0</v>
      </c>
      <c r="CM603">
        <v>0</v>
      </c>
      <c r="CN603">
        <v>0</v>
      </c>
      <c r="CO603">
        <v>0</v>
      </c>
      <c r="CP603">
        <v>0</v>
      </c>
      <c r="CQ603">
        <v>0</v>
      </c>
      <c r="CR603">
        <v>0</v>
      </c>
      <c r="CS603">
        <v>0</v>
      </c>
      <c r="CT603">
        <v>0</v>
      </c>
      <c r="CU603">
        <v>0</v>
      </c>
      <c r="CV603">
        <v>0</v>
      </c>
      <c r="CW603">
        <v>0</v>
      </c>
      <c r="CX603">
        <v>0</v>
      </c>
      <c r="CY603">
        <v>0</v>
      </c>
      <c r="CZ603">
        <v>0</v>
      </c>
      <c r="DA603">
        <v>0</v>
      </c>
      <c r="DB603">
        <v>0</v>
      </c>
      <c r="DC603">
        <v>0</v>
      </c>
      <c r="DD603">
        <v>0</v>
      </c>
      <c r="DE603">
        <v>0</v>
      </c>
      <c r="DF603">
        <v>0</v>
      </c>
      <c r="DG603">
        <v>0</v>
      </c>
      <c r="DH603">
        <v>0</v>
      </c>
      <c r="DI603">
        <v>0</v>
      </c>
      <c r="DJ603">
        <v>0</v>
      </c>
      <c r="DK603">
        <v>0</v>
      </c>
      <c r="DL603">
        <v>0</v>
      </c>
      <c r="DM603">
        <v>0</v>
      </c>
      <c r="DN603">
        <v>0</v>
      </c>
      <c r="DO603">
        <v>0</v>
      </c>
      <c r="DP603">
        <v>0</v>
      </c>
      <c r="DQ603">
        <v>0</v>
      </c>
      <c r="DR603">
        <v>0</v>
      </c>
      <c r="DS603">
        <v>0</v>
      </c>
      <c r="DT603">
        <v>0</v>
      </c>
      <c r="DU603">
        <v>0</v>
      </c>
      <c r="DV603">
        <v>0</v>
      </c>
      <c r="DW603">
        <v>0</v>
      </c>
      <c r="DX603">
        <v>0</v>
      </c>
      <c r="DY603">
        <v>0</v>
      </c>
      <c r="DZ603">
        <v>0</v>
      </c>
      <c r="EA603">
        <v>0</v>
      </c>
      <c r="EB603">
        <v>0</v>
      </c>
      <c r="EC603">
        <v>0</v>
      </c>
      <c r="ED603">
        <v>0</v>
      </c>
      <c r="EE603">
        <v>0</v>
      </c>
      <c r="EF603">
        <v>0</v>
      </c>
      <c r="EG603">
        <v>0</v>
      </c>
      <c r="EH603">
        <v>0</v>
      </c>
      <c r="EI603">
        <v>0</v>
      </c>
      <c r="EJ603">
        <v>0</v>
      </c>
      <c r="EK603">
        <v>0</v>
      </c>
      <c r="EL603">
        <v>0</v>
      </c>
      <c r="EM603">
        <v>0</v>
      </c>
      <c r="EN603">
        <v>0</v>
      </c>
      <c r="EO603">
        <v>0</v>
      </c>
      <c r="EP603">
        <v>0</v>
      </c>
      <c r="EQ603">
        <v>0</v>
      </c>
      <c r="ER603">
        <v>0</v>
      </c>
      <c r="ES603">
        <v>0</v>
      </c>
      <c r="ET603">
        <v>0</v>
      </c>
      <c r="EU603">
        <v>0</v>
      </c>
      <c r="EV603">
        <v>0</v>
      </c>
      <c r="EW603">
        <v>0</v>
      </c>
      <c r="EX603">
        <v>0</v>
      </c>
      <c r="EY603">
        <v>0</v>
      </c>
      <c r="EZ603">
        <v>0</v>
      </c>
      <c r="FA603">
        <v>0</v>
      </c>
      <c r="FB603">
        <v>0</v>
      </c>
      <c r="FC603">
        <v>0</v>
      </c>
      <c r="FD603">
        <v>0</v>
      </c>
      <c r="FE603">
        <v>513</v>
      </c>
      <c r="FF603">
        <v>0</v>
      </c>
      <c r="FG603">
        <v>270</v>
      </c>
      <c r="FH603">
        <v>0</v>
      </c>
      <c r="FI603">
        <v>232</v>
      </c>
      <c r="FJ603">
        <v>0</v>
      </c>
      <c r="FK603">
        <v>0</v>
      </c>
      <c r="FL603">
        <v>0</v>
      </c>
      <c r="FM603">
        <v>0</v>
      </c>
      <c r="FN603">
        <v>0</v>
      </c>
      <c r="FO603">
        <v>0</v>
      </c>
      <c r="FP603">
        <v>0</v>
      </c>
    </row>
    <row r="604" spans="1:172" x14ac:dyDescent="0.2">
      <c r="A604">
        <v>8640</v>
      </c>
      <c r="B604" t="s">
        <v>491</v>
      </c>
      <c r="C604" t="s">
        <v>32</v>
      </c>
      <c r="D604" t="s">
        <v>632</v>
      </c>
      <c r="E604">
        <v>2005</v>
      </c>
      <c r="F604">
        <v>14</v>
      </c>
      <c r="G604" t="s">
        <v>788</v>
      </c>
      <c r="H604">
        <v>0</v>
      </c>
      <c r="I604">
        <v>599.5</v>
      </c>
      <c r="J604">
        <v>959.9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11.5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10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11.5</v>
      </c>
      <c r="BB604">
        <v>0</v>
      </c>
      <c r="BC604">
        <v>0</v>
      </c>
      <c r="BD604">
        <v>0</v>
      </c>
      <c r="BE604">
        <v>0</v>
      </c>
      <c r="BF604">
        <v>0</v>
      </c>
      <c r="BG604">
        <v>0</v>
      </c>
      <c r="BH604">
        <v>0</v>
      </c>
      <c r="BI604">
        <v>0</v>
      </c>
      <c r="BJ604">
        <v>0</v>
      </c>
      <c r="BK604">
        <v>0</v>
      </c>
      <c r="BL604">
        <v>0</v>
      </c>
      <c r="BM604">
        <v>0</v>
      </c>
      <c r="BN604">
        <v>0</v>
      </c>
      <c r="BO604">
        <v>0</v>
      </c>
      <c r="BP604">
        <v>0</v>
      </c>
      <c r="BQ604">
        <v>0</v>
      </c>
      <c r="BR604">
        <v>0</v>
      </c>
      <c r="BS604">
        <v>5</v>
      </c>
      <c r="BT604">
        <v>0</v>
      </c>
      <c r="BU604">
        <v>10</v>
      </c>
      <c r="BV604">
        <v>0</v>
      </c>
      <c r="BW604">
        <v>0</v>
      </c>
      <c r="BX604">
        <v>0</v>
      </c>
      <c r="BY604">
        <v>0</v>
      </c>
      <c r="BZ604">
        <v>0</v>
      </c>
      <c r="CA604">
        <v>0</v>
      </c>
      <c r="CB604">
        <v>0</v>
      </c>
      <c r="CC604">
        <v>0</v>
      </c>
      <c r="CD604">
        <v>0</v>
      </c>
      <c r="CE604">
        <v>0</v>
      </c>
      <c r="CF604">
        <v>0</v>
      </c>
      <c r="CG604">
        <v>0</v>
      </c>
      <c r="CH604">
        <v>16</v>
      </c>
      <c r="CI604">
        <v>0</v>
      </c>
      <c r="CJ604">
        <v>0</v>
      </c>
      <c r="CK604">
        <v>0</v>
      </c>
      <c r="CL604">
        <v>0</v>
      </c>
      <c r="CM604">
        <v>0</v>
      </c>
      <c r="CN604">
        <v>0</v>
      </c>
      <c r="CO604">
        <v>0</v>
      </c>
      <c r="CP604">
        <v>0</v>
      </c>
      <c r="CQ604">
        <v>0</v>
      </c>
      <c r="CR604">
        <v>3</v>
      </c>
      <c r="CS604">
        <v>0</v>
      </c>
      <c r="CT604">
        <v>0</v>
      </c>
      <c r="CU604">
        <v>0</v>
      </c>
      <c r="CV604">
        <v>0</v>
      </c>
      <c r="CW604">
        <v>0</v>
      </c>
      <c r="CX604">
        <v>0</v>
      </c>
      <c r="CY604">
        <v>0</v>
      </c>
      <c r="CZ604">
        <v>0</v>
      </c>
      <c r="DA604">
        <v>0</v>
      </c>
      <c r="DB604">
        <v>0</v>
      </c>
      <c r="DC604">
        <v>0</v>
      </c>
      <c r="DD604">
        <v>0</v>
      </c>
      <c r="DE604">
        <v>0</v>
      </c>
      <c r="DF604">
        <v>0</v>
      </c>
      <c r="DG604">
        <v>0</v>
      </c>
      <c r="DH604">
        <v>0</v>
      </c>
      <c r="DI604">
        <v>0</v>
      </c>
      <c r="DJ604">
        <v>0</v>
      </c>
      <c r="DK604">
        <v>0</v>
      </c>
      <c r="DL604">
        <v>0</v>
      </c>
      <c r="DM604">
        <v>0</v>
      </c>
      <c r="DN604">
        <v>0</v>
      </c>
      <c r="DO604">
        <v>0</v>
      </c>
      <c r="DP604">
        <v>0</v>
      </c>
      <c r="DQ604">
        <v>0</v>
      </c>
      <c r="DR604">
        <v>0</v>
      </c>
      <c r="DS604">
        <v>0</v>
      </c>
      <c r="DT604">
        <v>0</v>
      </c>
      <c r="DU604">
        <v>0</v>
      </c>
      <c r="DV604">
        <v>0</v>
      </c>
      <c r="DW604">
        <v>4</v>
      </c>
      <c r="DX604">
        <v>8</v>
      </c>
      <c r="DY604">
        <v>0</v>
      </c>
      <c r="DZ604">
        <v>0</v>
      </c>
      <c r="EA604">
        <v>0</v>
      </c>
      <c r="EB604">
        <v>0</v>
      </c>
      <c r="EC604">
        <v>0</v>
      </c>
      <c r="ED604">
        <v>0</v>
      </c>
      <c r="EE604">
        <v>0</v>
      </c>
      <c r="EF604">
        <v>0</v>
      </c>
      <c r="EG604">
        <v>0</v>
      </c>
      <c r="EH604">
        <v>0</v>
      </c>
      <c r="EI604">
        <v>0.5</v>
      </c>
      <c r="EJ604">
        <v>4</v>
      </c>
      <c r="EK604">
        <v>0</v>
      </c>
      <c r="EL604">
        <v>0</v>
      </c>
      <c r="EM604">
        <v>0</v>
      </c>
      <c r="EN604">
        <v>0</v>
      </c>
      <c r="EO604">
        <v>0</v>
      </c>
      <c r="EP604">
        <v>0</v>
      </c>
      <c r="EQ604">
        <v>0</v>
      </c>
      <c r="ER604">
        <v>0</v>
      </c>
      <c r="ES604">
        <v>0</v>
      </c>
      <c r="ET604">
        <v>0</v>
      </c>
      <c r="EU604">
        <v>0</v>
      </c>
      <c r="EV604">
        <v>0</v>
      </c>
      <c r="EW604">
        <v>0</v>
      </c>
      <c r="EX604">
        <v>0</v>
      </c>
      <c r="EY604">
        <v>0</v>
      </c>
      <c r="EZ604">
        <v>0</v>
      </c>
      <c r="FA604">
        <v>0</v>
      </c>
      <c r="FB604">
        <v>0</v>
      </c>
      <c r="FC604">
        <v>0</v>
      </c>
      <c r="FD604">
        <v>0</v>
      </c>
      <c r="FE604">
        <v>0</v>
      </c>
      <c r="FF604">
        <v>13</v>
      </c>
      <c r="FG604">
        <v>0</v>
      </c>
      <c r="FH604">
        <v>21</v>
      </c>
      <c r="FI604">
        <v>0</v>
      </c>
      <c r="FJ604">
        <v>12</v>
      </c>
      <c r="FK604">
        <v>0</v>
      </c>
      <c r="FL604">
        <v>3</v>
      </c>
      <c r="FM604">
        <v>0</v>
      </c>
      <c r="FN604">
        <v>0</v>
      </c>
      <c r="FO604">
        <v>0</v>
      </c>
      <c r="FP604">
        <v>0</v>
      </c>
    </row>
    <row r="605" spans="1:172" x14ac:dyDescent="0.2">
      <c r="A605">
        <v>8643</v>
      </c>
      <c r="B605" t="s">
        <v>817</v>
      </c>
      <c r="C605" t="s">
        <v>86</v>
      </c>
      <c r="D605" t="s">
        <v>631</v>
      </c>
      <c r="E605">
        <v>2002</v>
      </c>
      <c r="F605">
        <v>17</v>
      </c>
      <c r="G605" t="s">
        <v>787</v>
      </c>
      <c r="H605">
        <v>0</v>
      </c>
      <c r="I605">
        <v>118</v>
      </c>
      <c r="J605">
        <v>0</v>
      </c>
      <c r="K605">
        <v>0</v>
      </c>
      <c r="L605">
        <v>0</v>
      </c>
      <c r="M605">
        <v>2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1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0</v>
      </c>
      <c r="BA605">
        <v>0</v>
      </c>
      <c r="BB605">
        <v>0</v>
      </c>
      <c r="BC605">
        <v>0</v>
      </c>
      <c r="BD605">
        <v>0</v>
      </c>
      <c r="BE605">
        <v>2</v>
      </c>
      <c r="BF605">
        <v>0</v>
      </c>
      <c r="BG605">
        <v>0</v>
      </c>
      <c r="BH605">
        <v>0</v>
      </c>
      <c r="BI605">
        <v>0</v>
      </c>
      <c r="BJ605">
        <v>0</v>
      </c>
      <c r="BK605">
        <v>0</v>
      </c>
      <c r="BL605">
        <v>0</v>
      </c>
      <c r="BM605">
        <v>0</v>
      </c>
      <c r="BN605">
        <v>0</v>
      </c>
      <c r="BO605">
        <v>0</v>
      </c>
      <c r="BP605">
        <v>0</v>
      </c>
      <c r="BQ605">
        <v>0</v>
      </c>
      <c r="BR605">
        <v>0</v>
      </c>
      <c r="BS605">
        <v>0</v>
      </c>
      <c r="BT605">
        <v>0</v>
      </c>
      <c r="BU605">
        <v>0</v>
      </c>
      <c r="BV605">
        <v>0</v>
      </c>
      <c r="BW605">
        <v>0</v>
      </c>
      <c r="BX605">
        <v>0</v>
      </c>
      <c r="BY605">
        <v>0</v>
      </c>
      <c r="BZ605">
        <v>0</v>
      </c>
      <c r="CA605">
        <v>0</v>
      </c>
      <c r="CB605">
        <v>0</v>
      </c>
      <c r="CC605">
        <v>0</v>
      </c>
      <c r="CD605">
        <v>0</v>
      </c>
      <c r="CE605">
        <v>0</v>
      </c>
      <c r="CF605">
        <v>0</v>
      </c>
      <c r="CG605">
        <v>0</v>
      </c>
      <c r="CH605">
        <v>0</v>
      </c>
      <c r="CI605">
        <v>0</v>
      </c>
      <c r="CJ605">
        <v>0</v>
      </c>
      <c r="CK605">
        <v>0</v>
      </c>
      <c r="CL605">
        <v>0</v>
      </c>
      <c r="CM605">
        <v>0</v>
      </c>
      <c r="CN605">
        <v>0</v>
      </c>
      <c r="CO605">
        <v>0</v>
      </c>
      <c r="CP605">
        <v>0</v>
      </c>
      <c r="CQ605">
        <v>0</v>
      </c>
      <c r="CR605">
        <v>0</v>
      </c>
      <c r="CS605">
        <v>0</v>
      </c>
      <c r="CT605">
        <v>0</v>
      </c>
      <c r="CU605">
        <v>0</v>
      </c>
      <c r="CV605">
        <v>0</v>
      </c>
      <c r="CW605">
        <v>0</v>
      </c>
      <c r="CX605">
        <v>0</v>
      </c>
      <c r="CY605">
        <v>0</v>
      </c>
      <c r="CZ605">
        <v>0</v>
      </c>
      <c r="DA605">
        <v>0</v>
      </c>
      <c r="DB605">
        <v>0</v>
      </c>
      <c r="DC605">
        <v>0</v>
      </c>
      <c r="DD605">
        <v>0</v>
      </c>
      <c r="DE605">
        <v>0</v>
      </c>
      <c r="DF605">
        <v>0</v>
      </c>
      <c r="DG605">
        <v>0</v>
      </c>
      <c r="DH605">
        <v>0</v>
      </c>
      <c r="DI605">
        <v>0</v>
      </c>
      <c r="DJ605">
        <v>0</v>
      </c>
      <c r="DK605">
        <v>0</v>
      </c>
      <c r="DL605">
        <v>0</v>
      </c>
      <c r="DM605">
        <v>0</v>
      </c>
      <c r="DN605">
        <v>0</v>
      </c>
      <c r="DO605">
        <v>0</v>
      </c>
      <c r="DP605">
        <v>0</v>
      </c>
      <c r="DQ605">
        <v>0</v>
      </c>
      <c r="DR605">
        <v>0</v>
      </c>
      <c r="DS605">
        <v>0</v>
      </c>
      <c r="DT605">
        <v>0</v>
      </c>
      <c r="DU605">
        <v>0</v>
      </c>
      <c r="DV605">
        <v>0</v>
      </c>
      <c r="DW605">
        <v>0</v>
      </c>
      <c r="DX605">
        <v>0</v>
      </c>
      <c r="DY605">
        <v>0</v>
      </c>
      <c r="DZ605">
        <v>0</v>
      </c>
      <c r="EA605">
        <v>0</v>
      </c>
      <c r="EB605">
        <v>0</v>
      </c>
      <c r="EC605">
        <v>0</v>
      </c>
      <c r="ED605">
        <v>0</v>
      </c>
      <c r="EE605">
        <v>0</v>
      </c>
      <c r="EF605">
        <v>0</v>
      </c>
      <c r="EG605">
        <v>0</v>
      </c>
      <c r="EH605">
        <v>0</v>
      </c>
      <c r="EI605">
        <v>0</v>
      </c>
      <c r="EJ605">
        <v>0</v>
      </c>
      <c r="EK605">
        <v>0</v>
      </c>
      <c r="EL605">
        <v>0</v>
      </c>
      <c r="EM605">
        <v>0</v>
      </c>
      <c r="EN605">
        <v>0</v>
      </c>
      <c r="EO605">
        <v>0</v>
      </c>
      <c r="EP605">
        <v>0</v>
      </c>
      <c r="EQ605">
        <v>0</v>
      </c>
      <c r="ER605">
        <v>0</v>
      </c>
      <c r="ES605">
        <v>0</v>
      </c>
      <c r="ET605">
        <v>0</v>
      </c>
      <c r="EU605">
        <v>0</v>
      </c>
      <c r="EV605">
        <v>0</v>
      </c>
      <c r="EW605">
        <v>0</v>
      </c>
      <c r="EX605">
        <v>0</v>
      </c>
      <c r="EY605">
        <v>0</v>
      </c>
      <c r="EZ605">
        <v>0</v>
      </c>
      <c r="FA605">
        <v>0</v>
      </c>
      <c r="FB605">
        <v>0</v>
      </c>
      <c r="FC605">
        <v>0</v>
      </c>
      <c r="FD605">
        <v>0</v>
      </c>
      <c r="FE605">
        <v>265</v>
      </c>
      <c r="FF605">
        <v>0</v>
      </c>
      <c r="FG605">
        <v>136</v>
      </c>
      <c r="FH605">
        <v>0</v>
      </c>
      <c r="FI605">
        <v>104</v>
      </c>
      <c r="FJ605">
        <v>0</v>
      </c>
      <c r="FK605">
        <v>0</v>
      </c>
      <c r="FL605">
        <v>0</v>
      </c>
      <c r="FM605">
        <v>0</v>
      </c>
      <c r="FN605">
        <v>0</v>
      </c>
      <c r="FO605">
        <v>0</v>
      </c>
      <c r="FP605">
        <v>0</v>
      </c>
    </row>
    <row r="606" spans="1:172" x14ac:dyDescent="0.2">
      <c r="A606">
        <v>8644</v>
      </c>
      <c r="B606" t="s">
        <v>492</v>
      </c>
      <c r="C606" t="s">
        <v>86</v>
      </c>
      <c r="D606" t="s">
        <v>631</v>
      </c>
      <c r="E606">
        <v>2006</v>
      </c>
      <c r="F606">
        <v>13</v>
      </c>
      <c r="G606" t="s">
        <v>789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1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1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1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0</v>
      </c>
      <c r="BE606">
        <v>0</v>
      </c>
      <c r="BF606">
        <v>0</v>
      </c>
      <c r="BG606">
        <v>0</v>
      </c>
      <c r="BH606">
        <v>0</v>
      </c>
      <c r="BI606">
        <v>3</v>
      </c>
      <c r="BJ606">
        <v>0</v>
      </c>
      <c r="BK606">
        <v>0</v>
      </c>
      <c r="BL606">
        <v>0</v>
      </c>
      <c r="BM606">
        <v>0</v>
      </c>
      <c r="BN606">
        <v>0</v>
      </c>
      <c r="BO606">
        <v>0</v>
      </c>
      <c r="BP606">
        <v>0</v>
      </c>
      <c r="BQ606">
        <v>0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0</v>
      </c>
      <c r="BX606">
        <v>0</v>
      </c>
      <c r="BY606">
        <v>0</v>
      </c>
      <c r="BZ606">
        <v>0</v>
      </c>
      <c r="CA606">
        <v>0</v>
      </c>
      <c r="CB606">
        <v>0</v>
      </c>
      <c r="CC606">
        <v>0</v>
      </c>
      <c r="CD606">
        <v>0</v>
      </c>
      <c r="CE606">
        <v>0</v>
      </c>
      <c r="CF606">
        <v>0</v>
      </c>
      <c r="CG606">
        <v>0</v>
      </c>
      <c r="CH606">
        <v>0</v>
      </c>
      <c r="CI606">
        <v>0</v>
      </c>
      <c r="CJ606">
        <v>0</v>
      </c>
      <c r="CK606">
        <v>0</v>
      </c>
      <c r="CL606">
        <v>0</v>
      </c>
      <c r="CM606">
        <v>0</v>
      </c>
      <c r="CN606">
        <v>0</v>
      </c>
      <c r="CO606">
        <v>0</v>
      </c>
      <c r="CP606">
        <v>0</v>
      </c>
      <c r="CQ606">
        <v>0</v>
      </c>
      <c r="CR606">
        <v>0</v>
      </c>
      <c r="CS606">
        <v>0</v>
      </c>
      <c r="CT606">
        <v>0</v>
      </c>
      <c r="CU606">
        <v>0</v>
      </c>
      <c r="CV606">
        <v>0</v>
      </c>
      <c r="CW606">
        <v>0</v>
      </c>
      <c r="CX606">
        <v>0</v>
      </c>
      <c r="CY606">
        <v>0</v>
      </c>
      <c r="CZ606">
        <v>0</v>
      </c>
      <c r="DA606">
        <v>0</v>
      </c>
      <c r="DB606">
        <v>0</v>
      </c>
      <c r="DC606">
        <v>0</v>
      </c>
      <c r="DD606">
        <v>0</v>
      </c>
      <c r="DE606">
        <v>0</v>
      </c>
      <c r="DF606">
        <v>0</v>
      </c>
      <c r="DG606">
        <v>0</v>
      </c>
      <c r="DH606">
        <v>0</v>
      </c>
      <c r="DI606">
        <v>0</v>
      </c>
      <c r="DJ606">
        <v>0</v>
      </c>
      <c r="DK606">
        <v>0</v>
      </c>
      <c r="DL606">
        <v>0</v>
      </c>
      <c r="DM606">
        <v>0</v>
      </c>
      <c r="DN606">
        <v>0</v>
      </c>
      <c r="DO606">
        <v>0</v>
      </c>
      <c r="DP606">
        <v>0</v>
      </c>
      <c r="DQ606">
        <v>0</v>
      </c>
      <c r="DR606">
        <v>0</v>
      </c>
      <c r="DS606">
        <v>0</v>
      </c>
      <c r="DT606">
        <v>0</v>
      </c>
      <c r="DU606">
        <v>0</v>
      </c>
      <c r="DV606">
        <v>0</v>
      </c>
      <c r="DW606">
        <v>0</v>
      </c>
      <c r="DX606">
        <v>0</v>
      </c>
      <c r="DY606">
        <v>1</v>
      </c>
      <c r="DZ606">
        <v>0</v>
      </c>
      <c r="EA606">
        <v>0</v>
      </c>
      <c r="EB606">
        <v>0</v>
      </c>
      <c r="EC606">
        <v>0</v>
      </c>
      <c r="ED606">
        <v>0</v>
      </c>
      <c r="EE606">
        <v>0</v>
      </c>
      <c r="EF606">
        <v>0</v>
      </c>
      <c r="EG606">
        <v>0</v>
      </c>
      <c r="EH606">
        <v>0</v>
      </c>
      <c r="EI606">
        <v>0</v>
      </c>
      <c r="EJ606">
        <v>0</v>
      </c>
      <c r="EK606">
        <v>0.5</v>
      </c>
      <c r="EL606">
        <v>0</v>
      </c>
      <c r="EM606">
        <v>0</v>
      </c>
      <c r="EN606">
        <v>0</v>
      </c>
      <c r="EO606">
        <v>0</v>
      </c>
      <c r="EP606">
        <v>0</v>
      </c>
      <c r="EQ606">
        <v>0</v>
      </c>
      <c r="ER606">
        <v>0</v>
      </c>
      <c r="ES606">
        <v>0</v>
      </c>
      <c r="ET606">
        <v>0</v>
      </c>
      <c r="EU606">
        <v>0</v>
      </c>
      <c r="EV606">
        <v>0</v>
      </c>
      <c r="EW606">
        <v>0</v>
      </c>
      <c r="EX606">
        <v>0</v>
      </c>
      <c r="EY606">
        <v>0</v>
      </c>
      <c r="EZ606">
        <v>0</v>
      </c>
      <c r="FA606">
        <v>0</v>
      </c>
      <c r="FB606">
        <v>0</v>
      </c>
      <c r="FC606">
        <v>0</v>
      </c>
      <c r="FD606">
        <v>0</v>
      </c>
      <c r="FE606">
        <v>487</v>
      </c>
      <c r="FF606">
        <v>0</v>
      </c>
      <c r="FG606">
        <v>223</v>
      </c>
      <c r="FH606">
        <v>0</v>
      </c>
      <c r="FI606">
        <v>186</v>
      </c>
      <c r="FJ606">
        <v>0</v>
      </c>
      <c r="FK606">
        <v>96</v>
      </c>
      <c r="FL606">
        <v>0</v>
      </c>
      <c r="FM606">
        <v>0</v>
      </c>
      <c r="FN606">
        <v>0</v>
      </c>
      <c r="FO606">
        <v>0</v>
      </c>
      <c r="FP606">
        <v>0</v>
      </c>
    </row>
    <row r="607" spans="1:172" x14ac:dyDescent="0.2">
      <c r="A607">
        <v>8652</v>
      </c>
      <c r="B607" t="s">
        <v>684</v>
      </c>
      <c r="C607" t="s">
        <v>44</v>
      </c>
      <c r="D607" t="s">
        <v>631</v>
      </c>
      <c r="E607">
        <v>2004</v>
      </c>
      <c r="F607">
        <v>15</v>
      </c>
      <c r="G607" t="s">
        <v>786</v>
      </c>
      <c r="H607">
        <v>0</v>
      </c>
      <c r="I607">
        <v>0</v>
      </c>
      <c r="J607">
        <v>334.7</v>
      </c>
      <c r="K607">
        <v>0</v>
      </c>
      <c r="L607">
        <v>0</v>
      </c>
      <c r="M607">
        <v>2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8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0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v>16</v>
      </c>
      <c r="BH607">
        <v>0</v>
      </c>
      <c r="BI607">
        <v>0</v>
      </c>
      <c r="BJ607">
        <v>0</v>
      </c>
      <c r="BK607">
        <v>0</v>
      </c>
      <c r="BL607">
        <v>0</v>
      </c>
      <c r="BM607">
        <v>0</v>
      </c>
      <c r="BN607">
        <v>0</v>
      </c>
      <c r="BO607">
        <v>0</v>
      </c>
      <c r="BP607">
        <v>0</v>
      </c>
      <c r="BQ607">
        <v>0</v>
      </c>
      <c r="BR607">
        <v>0</v>
      </c>
      <c r="BS607">
        <v>0</v>
      </c>
      <c r="BT607">
        <v>0</v>
      </c>
      <c r="BU607">
        <v>0</v>
      </c>
      <c r="BV607">
        <v>0</v>
      </c>
      <c r="BW607">
        <v>0</v>
      </c>
      <c r="BX607">
        <v>0</v>
      </c>
      <c r="BY607">
        <v>0</v>
      </c>
      <c r="BZ607">
        <v>0</v>
      </c>
      <c r="CA607">
        <v>0</v>
      </c>
      <c r="CB607">
        <v>0</v>
      </c>
      <c r="CC607">
        <v>0</v>
      </c>
      <c r="CD607">
        <v>0</v>
      </c>
      <c r="CE607">
        <v>0</v>
      </c>
      <c r="CF607">
        <v>0</v>
      </c>
      <c r="CG607">
        <v>1</v>
      </c>
      <c r="CH607">
        <v>0</v>
      </c>
      <c r="CI607">
        <v>0</v>
      </c>
      <c r="CJ607">
        <v>0</v>
      </c>
      <c r="CK607">
        <v>0</v>
      </c>
      <c r="CL607">
        <v>0</v>
      </c>
      <c r="CM607">
        <v>0</v>
      </c>
      <c r="CN607">
        <v>0</v>
      </c>
      <c r="CO607">
        <v>0</v>
      </c>
      <c r="CP607">
        <v>0</v>
      </c>
      <c r="CQ607">
        <v>0</v>
      </c>
      <c r="CR607">
        <v>0</v>
      </c>
      <c r="CS607">
        <v>0</v>
      </c>
      <c r="CT607">
        <v>0</v>
      </c>
      <c r="CU607">
        <v>0</v>
      </c>
      <c r="CV607">
        <v>0</v>
      </c>
      <c r="CW607">
        <v>0</v>
      </c>
      <c r="CX607">
        <v>0</v>
      </c>
      <c r="CY607">
        <v>0</v>
      </c>
      <c r="CZ607">
        <v>0</v>
      </c>
      <c r="DA607">
        <v>0</v>
      </c>
      <c r="DB607">
        <v>0</v>
      </c>
      <c r="DC607">
        <v>0</v>
      </c>
      <c r="DD607">
        <v>0</v>
      </c>
      <c r="DE607">
        <v>0</v>
      </c>
      <c r="DF607">
        <v>0</v>
      </c>
      <c r="DG607">
        <v>0</v>
      </c>
      <c r="DH607">
        <v>0</v>
      </c>
      <c r="DI607">
        <v>0</v>
      </c>
      <c r="DJ607">
        <v>0</v>
      </c>
      <c r="DK607">
        <v>0</v>
      </c>
      <c r="DL607">
        <v>0</v>
      </c>
      <c r="DM607">
        <v>0</v>
      </c>
      <c r="DN607">
        <v>0</v>
      </c>
      <c r="DO607">
        <v>0</v>
      </c>
      <c r="DP607">
        <v>0</v>
      </c>
      <c r="DQ607">
        <v>0</v>
      </c>
      <c r="DR607">
        <v>0</v>
      </c>
      <c r="DS607">
        <v>0</v>
      </c>
      <c r="DT607">
        <v>0</v>
      </c>
      <c r="DU607">
        <v>0</v>
      </c>
      <c r="DV607">
        <v>0</v>
      </c>
      <c r="DW607">
        <v>0</v>
      </c>
      <c r="DX607">
        <v>4</v>
      </c>
      <c r="DY607">
        <v>0</v>
      </c>
      <c r="DZ607">
        <v>0</v>
      </c>
      <c r="EA607">
        <v>0</v>
      </c>
      <c r="EB607">
        <v>0</v>
      </c>
      <c r="EC607">
        <v>0</v>
      </c>
      <c r="ED607">
        <v>0</v>
      </c>
      <c r="EE607">
        <v>0</v>
      </c>
      <c r="EF607">
        <v>0</v>
      </c>
      <c r="EG607">
        <v>0</v>
      </c>
      <c r="EH607">
        <v>0</v>
      </c>
      <c r="EI607">
        <v>0</v>
      </c>
      <c r="EJ607">
        <v>1</v>
      </c>
      <c r="EK607">
        <v>0</v>
      </c>
      <c r="EL607">
        <v>0</v>
      </c>
      <c r="EM607">
        <v>0</v>
      </c>
      <c r="EN607">
        <v>0</v>
      </c>
      <c r="EO607">
        <v>0</v>
      </c>
      <c r="EP607">
        <v>0</v>
      </c>
      <c r="EQ607">
        <v>0</v>
      </c>
      <c r="ER607">
        <v>0</v>
      </c>
      <c r="ES607">
        <v>0</v>
      </c>
      <c r="ET607">
        <v>0</v>
      </c>
      <c r="EU607">
        <v>0</v>
      </c>
      <c r="EV607">
        <v>0</v>
      </c>
      <c r="EW607">
        <v>0</v>
      </c>
      <c r="EX607">
        <v>0</v>
      </c>
      <c r="EY607">
        <v>0</v>
      </c>
      <c r="EZ607">
        <v>0</v>
      </c>
      <c r="FA607">
        <v>0</v>
      </c>
      <c r="FB607">
        <v>0</v>
      </c>
      <c r="FC607">
        <v>0</v>
      </c>
      <c r="FD607">
        <v>0</v>
      </c>
      <c r="FE607">
        <v>141</v>
      </c>
      <c r="FF607">
        <v>0</v>
      </c>
      <c r="FG607">
        <v>67</v>
      </c>
      <c r="FH607">
        <v>0</v>
      </c>
      <c r="FI607">
        <v>44</v>
      </c>
      <c r="FJ607">
        <v>0</v>
      </c>
      <c r="FK607">
        <v>0</v>
      </c>
      <c r="FL607">
        <v>0</v>
      </c>
      <c r="FM607">
        <v>0</v>
      </c>
      <c r="FN607">
        <v>0</v>
      </c>
      <c r="FO607">
        <v>0</v>
      </c>
      <c r="FP607">
        <v>0</v>
      </c>
    </row>
    <row r="608" spans="1:172" x14ac:dyDescent="0.2">
      <c r="A608">
        <v>8654</v>
      </c>
      <c r="B608" t="s">
        <v>685</v>
      </c>
      <c r="C608" t="s">
        <v>44</v>
      </c>
      <c r="D608" t="s">
        <v>631</v>
      </c>
      <c r="E608">
        <v>2004</v>
      </c>
      <c r="F608">
        <v>15</v>
      </c>
      <c r="G608" t="s">
        <v>786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1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1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  <c r="BD608">
        <v>0</v>
      </c>
      <c r="BE608">
        <v>0</v>
      </c>
      <c r="BF608">
        <v>0</v>
      </c>
      <c r="BG608">
        <v>10</v>
      </c>
      <c r="BH608">
        <v>0</v>
      </c>
      <c r="BI608">
        <v>0</v>
      </c>
      <c r="BJ608">
        <v>0</v>
      </c>
      <c r="BK608">
        <v>0</v>
      </c>
      <c r="BL608">
        <v>0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0</v>
      </c>
      <c r="BX608">
        <v>0</v>
      </c>
      <c r="BY608">
        <v>0</v>
      </c>
      <c r="BZ608">
        <v>0</v>
      </c>
      <c r="CA608">
        <v>0</v>
      </c>
      <c r="CB608">
        <v>0</v>
      </c>
      <c r="CC608">
        <v>0</v>
      </c>
      <c r="CD608">
        <v>0</v>
      </c>
      <c r="CE608">
        <v>0</v>
      </c>
      <c r="CF608">
        <v>0</v>
      </c>
      <c r="CG608">
        <v>0</v>
      </c>
      <c r="CH608">
        <v>0</v>
      </c>
      <c r="CI608">
        <v>0</v>
      </c>
      <c r="CJ608">
        <v>0</v>
      </c>
      <c r="CK608">
        <v>0</v>
      </c>
      <c r="CL608">
        <v>0</v>
      </c>
      <c r="CM608">
        <v>0</v>
      </c>
      <c r="CN608">
        <v>0</v>
      </c>
      <c r="CO608">
        <v>0</v>
      </c>
      <c r="CP608">
        <v>0</v>
      </c>
      <c r="CQ608">
        <v>0</v>
      </c>
      <c r="CR608">
        <v>0</v>
      </c>
      <c r="CS608">
        <v>0</v>
      </c>
      <c r="CT608">
        <v>0</v>
      </c>
      <c r="CU608">
        <v>0</v>
      </c>
      <c r="CV608">
        <v>0</v>
      </c>
      <c r="CW608">
        <v>0</v>
      </c>
      <c r="CX608">
        <v>0</v>
      </c>
      <c r="CY608">
        <v>0</v>
      </c>
      <c r="CZ608">
        <v>0</v>
      </c>
      <c r="DA608">
        <v>0</v>
      </c>
      <c r="DB608">
        <v>0</v>
      </c>
      <c r="DC608">
        <v>0</v>
      </c>
      <c r="DD608">
        <v>0</v>
      </c>
      <c r="DE608">
        <v>0</v>
      </c>
      <c r="DF608">
        <v>0</v>
      </c>
      <c r="DG608">
        <v>0</v>
      </c>
      <c r="DH608">
        <v>0</v>
      </c>
      <c r="DI608">
        <v>0</v>
      </c>
      <c r="DJ608">
        <v>0</v>
      </c>
      <c r="DK608">
        <v>0</v>
      </c>
      <c r="DL608">
        <v>0</v>
      </c>
      <c r="DM608">
        <v>0</v>
      </c>
      <c r="DN608">
        <v>0</v>
      </c>
      <c r="DO608">
        <v>0</v>
      </c>
      <c r="DP608">
        <v>0</v>
      </c>
      <c r="DQ608">
        <v>0</v>
      </c>
      <c r="DR608">
        <v>0</v>
      </c>
      <c r="DS608">
        <v>0</v>
      </c>
      <c r="DT608">
        <v>0</v>
      </c>
      <c r="DU608">
        <v>0</v>
      </c>
      <c r="DV608">
        <v>0</v>
      </c>
      <c r="DW608">
        <v>0</v>
      </c>
      <c r="DX608">
        <v>0</v>
      </c>
      <c r="DY608">
        <v>0</v>
      </c>
      <c r="DZ608">
        <v>0</v>
      </c>
      <c r="EA608">
        <v>0</v>
      </c>
      <c r="EB608">
        <v>0</v>
      </c>
      <c r="EC608">
        <v>0</v>
      </c>
      <c r="ED608">
        <v>0</v>
      </c>
      <c r="EE608">
        <v>0</v>
      </c>
      <c r="EF608">
        <v>0</v>
      </c>
      <c r="EG608">
        <v>0</v>
      </c>
      <c r="EH608">
        <v>0</v>
      </c>
      <c r="EI608">
        <v>0</v>
      </c>
      <c r="EJ608">
        <v>0.5</v>
      </c>
      <c r="EK608">
        <v>0</v>
      </c>
      <c r="EL608">
        <v>0</v>
      </c>
      <c r="EM608">
        <v>0</v>
      </c>
      <c r="EN608">
        <v>0</v>
      </c>
      <c r="EO608">
        <v>0</v>
      </c>
      <c r="EP608">
        <v>0</v>
      </c>
      <c r="EQ608">
        <v>0</v>
      </c>
      <c r="ER608">
        <v>0</v>
      </c>
      <c r="ES608">
        <v>0</v>
      </c>
      <c r="ET608">
        <v>0</v>
      </c>
      <c r="EU608">
        <v>0</v>
      </c>
      <c r="EV608">
        <v>0</v>
      </c>
      <c r="EW608">
        <v>0</v>
      </c>
      <c r="EX608">
        <v>0</v>
      </c>
      <c r="EY608">
        <v>0</v>
      </c>
      <c r="EZ608">
        <v>0</v>
      </c>
      <c r="FA608">
        <v>0</v>
      </c>
      <c r="FB608">
        <v>0</v>
      </c>
      <c r="FC608">
        <v>0</v>
      </c>
      <c r="FD608">
        <v>0</v>
      </c>
      <c r="FE608">
        <v>301</v>
      </c>
      <c r="FF608">
        <v>0</v>
      </c>
      <c r="FG608">
        <v>127</v>
      </c>
      <c r="FH608">
        <v>0</v>
      </c>
      <c r="FI608">
        <v>96</v>
      </c>
      <c r="FJ608">
        <v>0</v>
      </c>
      <c r="FK608">
        <v>0</v>
      </c>
      <c r="FL608">
        <v>0</v>
      </c>
      <c r="FM608">
        <v>0</v>
      </c>
      <c r="FN608">
        <v>0</v>
      </c>
      <c r="FO608">
        <v>0</v>
      </c>
      <c r="FP608">
        <v>0</v>
      </c>
    </row>
    <row r="609" spans="1:172" x14ac:dyDescent="0.2">
      <c r="A609">
        <v>8661</v>
      </c>
      <c r="B609" t="s">
        <v>534</v>
      </c>
      <c r="C609" t="s">
        <v>78</v>
      </c>
      <c r="D609" t="s">
        <v>631</v>
      </c>
      <c r="E609">
        <v>2001</v>
      </c>
      <c r="F609">
        <v>18</v>
      </c>
      <c r="G609" t="s">
        <v>785</v>
      </c>
      <c r="H609">
        <v>0</v>
      </c>
      <c r="I609">
        <v>0</v>
      </c>
      <c r="J609">
        <v>939.4</v>
      </c>
      <c r="K609">
        <v>0</v>
      </c>
      <c r="L609">
        <v>4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12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5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5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16</v>
      </c>
      <c r="BD609">
        <v>0</v>
      </c>
      <c r="BE609">
        <v>0</v>
      </c>
      <c r="BF609">
        <v>0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0</v>
      </c>
      <c r="BM609">
        <v>0</v>
      </c>
      <c r="BN609">
        <v>0</v>
      </c>
      <c r="BO609">
        <v>5</v>
      </c>
      <c r="BP609">
        <v>0</v>
      </c>
      <c r="BQ609">
        <v>0</v>
      </c>
      <c r="BR609">
        <v>0</v>
      </c>
      <c r="BS609">
        <v>0</v>
      </c>
      <c r="BT609">
        <v>6</v>
      </c>
      <c r="BU609">
        <v>0</v>
      </c>
      <c r="BV609">
        <v>0</v>
      </c>
      <c r="BW609">
        <v>0</v>
      </c>
      <c r="BX609">
        <v>0</v>
      </c>
      <c r="BY609">
        <v>0</v>
      </c>
      <c r="BZ609">
        <v>0</v>
      </c>
      <c r="CA609">
        <v>0</v>
      </c>
      <c r="CB609">
        <v>0</v>
      </c>
      <c r="CC609">
        <v>0</v>
      </c>
      <c r="CD609">
        <v>0</v>
      </c>
      <c r="CE609">
        <v>0</v>
      </c>
      <c r="CF609">
        <v>8.5</v>
      </c>
      <c r="CG609">
        <v>0</v>
      </c>
      <c r="CH609">
        <v>0</v>
      </c>
      <c r="CI609">
        <v>0</v>
      </c>
      <c r="CJ609">
        <v>0</v>
      </c>
      <c r="CK609">
        <v>0</v>
      </c>
      <c r="CL609">
        <v>0</v>
      </c>
      <c r="CM609">
        <v>0</v>
      </c>
      <c r="CN609">
        <v>0</v>
      </c>
      <c r="CO609">
        <v>0</v>
      </c>
      <c r="CP609">
        <v>0</v>
      </c>
      <c r="CQ609">
        <v>3</v>
      </c>
      <c r="CR609">
        <v>0</v>
      </c>
      <c r="CS609">
        <v>0</v>
      </c>
      <c r="CT609">
        <v>0</v>
      </c>
      <c r="CU609">
        <v>0</v>
      </c>
      <c r="CV609">
        <v>0</v>
      </c>
      <c r="CW609">
        <v>0</v>
      </c>
      <c r="CX609">
        <v>0</v>
      </c>
      <c r="CY609">
        <v>0</v>
      </c>
      <c r="CZ609">
        <v>0</v>
      </c>
      <c r="DA609">
        <v>0</v>
      </c>
      <c r="DB609">
        <v>0</v>
      </c>
      <c r="DC609">
        <v>0</v>
      </c>
      <c r="DD609">
        <v>0</v>
      </c>
      <c r="DE609">
        <v>0</v>
      </c>
      <c r="DF609">
        <v>0</v>
      </c>
      <c r="DG609">
        <v>0</v>
      </c>
      <c r="DH609">
        <v>0</v>
      </c>
      <c r="DI609">
        <v>0</v>
      </c>
      <c r="DJ609">
        <v>0</v>
      </c>
      <c r="DK609">
        <v>0</v>
      </c>
      <c r="DL609">
        <v>0</v>
      </c>
      <c r="DM609">
        <v>0</v>
      </c>
      <c r="DN609">
        <v>0</v>
      </c>
      <c r="DO609">
        <v>0</v>
      </c>
      <c r="DP609">
        <v>0</v>
      </c>
      <c r="DQ609">
        <v>0</v>
      </c>
      <c r="DR609">
        <v>0</v>
      </c>
      <c r="DS609">
        <v>0</v>
      </c>
      <c r="DT609">
        <v>8</v>
      </c>
      <c r="DU609">
        <v>8</v>
      </c>
      <c r="DV609">
        <v>2</v>
      </c>
      <c r="DW609">
        <v>2</v>
      </c>
      <c r="DX609">
        <v>0</v>
      </c>
      <c r="DY609">
        <v>0</v>
      </c>
      <c r="DZ609">
        <v>0</v>
      </c>
      <c r="EA609">
        <v>0</v>
      </c>
      <c r="EB609">
        <v>0</v>
      </c>
      <c r="EC609">
        <v>0</v>
      </c>
      <c r="ED609">
        <v>0</v>
      </c>
      <c r="EE609">
        <v>0</v>
      </c>
      <c r="EF609">
        <v>0</v>
      </c>
      <c r="EG609">
        <v>0</v>
      </c>
      <c r="EH609">
        <v>0</v>
      </c>
      <c r="EI609">
        <v>1</v>
      </c>
      <c r="EJ609">
        <v>0</v>
      </c>
      <c r="EK609">
        <v>0</v>
      </c>
      <c r="EL609">
        <v>0</v>
      </c>
      <c r="EM609">
        <v>0</v>
      </c>
      <c r="EN609">
        <v>0</v>
      </c>
      <c r="EO609">
        <v>0</v>
      </c>
      <c r="EP609">
        <v>0</v>
      </c>
      <c r="EQ609">
        <v>0</v>
      </c>
      <c r="ER609">
        <v>0</v>
      </c>
      <c r="ES609">
        <v>0</v>
      </c>
      <c r="ET609">
        <v>0</v>
      </c>
      <c r="EU609">
        <v>0</v>
      </c>
      <c r="EV609">
        <v>0</v>
      </c>
      <c r="EW609">
        <v>0</v>
      </c>
      <c r="EX609">
        <v>0</v>
      </c>
      <c r="EY609">
        <v>0</v>
      </c>
      <c r="EZ609">
        <v>0</v>
      </c>
      <c r="FA609">
        <v>0</v>
      </c>
      <c r="FB609">
        <v>0</v>
      </c>
      <c r="FC609">
        <v>0</v>
      </c>
      <c r="FD609">
        <v>0</v>
      </c>
      <c r="FE609">
        <v>18</v>
      </c>
      <c r="FF609">
        <v>0</v>
      </c>
      <c r="FG609">
        <v>7</v>
      </c>
      <c r="FH609">
        <v>0</v>
      </c>
      <c r="FI609">
        <v>0</v>
      </c>
      <c r="FJ609">
        <v>0</v>
      </c>
      <c r="FK609">
        <v>0</v>
      </c>
      <c r="FL609">
        <v>0</v>
      </c>
      <c r="FM609">
        <v>0</v>
      </c>
      <c r="FN609">
        <v>0</v>
      </c>
      <c r="FO609">
        <v>0</v>
      </c>
      <c r="FP609">
        <v>0</v>
      </c>
    </row>
    <row r="610" spans="1:172" x14ac:dyDescent="0.2">
      <c r="A610">
        <v>8662</v>
      </c>
      <c r="B610" t="s">
        <v>741</v>
      </c>
      <c r="C610" t="s">
        <v>47</v>
      </c>
      <c r="D610" t="s">
        <v>631</v>
      </c>
      <c r="E610">
        <v>2009</v>
      </c>
      <c r="F610">
        <v>10</v>
      </c>
      <c r="G610" t="s">
        <v>793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4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0</v>
      </c>
      <c r="BE610">
        <v>0</v>
      </c>
      <c r="BF610">
        <v>0</v>
      </c>
      <c r="BG610">
        <v>0</v>
      </c>
      <c r="BH610">
        <v>0</v>
      </c>
      <c r="BI610">
        <v>0</v>
      </c>
      <c r="BJ610">
        <v>0</v>
      </c>
      <c r="BK610">
        <v>0</v>
      </c>
      <c r="BL610">
        <v>0</v>
      </c>
      <c r="BM610">
        <v>0</v>
      </c>
      <c r="BN610">
        <v>0</v>
      </c>
      <c r="BO610">
        <v>0</v>
      </c>
      <c r="BP610">
        <v>0</v>
      </c>
      <c r="BQ610">
        <v>0</v>
      </c>
      <c r="BR610">
        <v>0</v>
      </c>
      <c r="BS610">
        <v>0</v>
      </c>
      <c r="BT610">
        <v>0</v>
      </c>
      <c r="BU610">
        <v>0</v>
      </c>
      <c r="BV610">
        <v>0</v>
      </c>
      <c r="BW610">
        <v>0</v>
      </c>
      <c r="BX610">
        <v>0</v>
      </c>
      <c r="BY610">
        <v>0</v>
      </c>
      <c r="BZ610">
        <v>0</v>
      </c>
      <c r="CA610">
        <v>0</v>
      </c>
      <c r="CB610">
        <v>0</v>
      </c>
      <c r="CC610">
        <v>0</v>
      </c>
      <c r="CD610">
        <v>0</v>
      </c>
      <c r="CE610">
        <v>0</v>
      </c>
      <c r="CF610">
        <v>0</v>
      </c>
      <c r="CG610">
        <v>0</v>
      </c>
      <c r="CH610">
        <v>0</v>
      </c>
      <c r="CI610">
        <v>0</v>
      </c>
      <c r="CJ610">
        <v>0</v>
      </c>
      <c r="CK610">
        <v>0</v>
      </c>
      <c r="CL610">
        <v>0</v>
      </c>
      <c r="CM610">
        <v>0</v>
      </c>
      <c r="CN610">
        <v>0</v>
      </c>
      <c r="CO610">
        <v>0</v>
      </c>
      <c r="CP610">
        <v>0</v>
      </c>
      <c r="CQ610">
        <v>0</v>
      </c>
      <c r="CR610">
        <v>0</v>
      </c>
      <c r="CS610">
        <v>0</v>
      </c>
      <c r="CT610">
        <v>0</v>
      </c>
      <c r="CU610">
        <v>0</v>
      </c>
      <c r="CV610">
        <v>0</v>
      </c>
      <c r="CW610">
        <v>0</v>
      </c>
      <c r="CX610">
        <v>0</v>
      </c>
      <c r="CY610">
        <v>0</v>
      </c>
      <c r="CZ610">
        <v>0</v>
      </c>
      <c r="DA610">
        <v>0</v>
      </c>
      <c r="DB610">
        <v>0</v>
      </c>
      <c r="DC610">
        <v>0</v>
      </c>
      <c r="DD610">
        <v>0</v>
      </c>
      <c r="DE610">
        <v>0</v>
      </c>
      <c r="DF610">
        <v>0</v>
      </c>
      <c r="DG610">
        <v>0</v>
      </c>
      <c r="DH610">
        <v>0</v>
      </c>
      <c r="DI610">
        <v>0</v>
      </c>
      <c r="DJ610">
        <v>0</v>
      </c>
      <c r="DK610">
        <v>0</v>
      </c>
      <c r="DL610">
        <v>0</v>
      </c>
      <c r="DM610">
        <v>0</v>
      </c>
      <c r="DN610">
        <v>0</v>
      </c>
      <c r="DO610">
        <v>0</v>
      </c>
      <c r="DP610">
        <v>0</v>
      </c>
      <c r="DQ610">
        <v>0</v>
      </c>
      <c r="DR610">
        <v>0</v>
      </c>
      <c r="DS610">
        <v>0</v>
      </c>
      <c r="DT610">
        <v>0</v>
      </c>
      <c r="DU610">
        <v>0</v>
      </c>
      <c r="DV610">
        <v>0</v>
      </c>
      <c r="DW610">
        <v>0</v>
      </c>
      <c r="DX610">
        <v>0</v>
      </c>
      <c r="DY610">
        <v>0</v>
      </c>
      <c r="DZ610">
        <v>0</v>
      </c>
      <c r="EA610">
        <v>0</v>
      </c>
      <c r="EB610">
        <v>0</v>
      </c>
      <c r="EC610">
        <v>0</v>
      </c>
      <c r="ED610">
        <v>0</v>
      </c>
      <c r="EE610">
        <v>0</v>
      </c>
      <c r="EF610">
        <v>0</v>
      </c>
      <c r="EG610">
        <v>0</v>
      </c>
      <c r="EH610">
        <v>0</v>
      </c>
      <c r="EI610">
        <v>0</v>
      </c>
      <c r="EJ610">
        <v>0</v>
      </c>
      <c r="EK610">
        <v>0</v>
      </c>
      <c r="EL610">
        <v>0</v>
      </c>
      <c r="EM610">
        <v>0</v>
      </c>
      <c r="EN610">
        <v>0</v>
      </c>
      <c r="EO610">
        <v>0</v>
      </c>
      <c r="EP610">
        <v>0</v>
      </c>
      <c r="EQ610">
        <v>0</v>
      </c>
      <c r="ER610">
        <v>0</v>
      </c>
      <c r="ES610">
        <v>0</v>
      </c>
      <c r="ET610">
        <v>0</v>
      </c>
      <c r="EU610">
        <v>0</v>
      </c>
      <c r="EV610">
        <v>0</v>
      </c>
      <c r="EW610">
        <v>0</v>
      </c>
      <c r="EX610">
        <v>0</v>
      </c>
      <c r="EY610">
        <v>0</v>
      </c>
      <c r="EZ610">
        <v>0</v>
      </c>
      <c r="FA610">
        <v>0</v>
      </c>
      <c r="FB610">
        <v>0</v>
      </c>
      <c r="FC610">
        <v>0</v>
      </c>
      <c r="FD610">
        <v>0</v>
      </c>
      <c r="FE610">
        <v>0</v>
      </c>
      <c r="FF610">
        <v>0</v>
      </c>
      <c r="FG610">
        <v>327</v>
      </c>
      <c r="FH610">
        <v>0</v>
      </c>
      <c r="FI610">
        <v>289</v>
      </c>
      <c r="FJ610">
        <v>0</v>
      </c>
      <c r="FK610">
        <v>175</v>
      </c>
      <c r="FL610">
        <v>0</v>
      </c>
      <c r="FM610">
        <v>103</v>
      </c>
      <c r="FN610">
        <v>0</v>
      </c>
      <c r="FO610">
        <v>46</v>
      </c>
      <c r="FP610">
        <v>0</v>
      </c>
    </row>
    <row r="611" spans="1:172" x14ac:dyDescent="0.2">
      <c r="A611">
        <v>8664</v>
      </c>
      <c r="B611" t="s">
        <v>1178</v>
      </c>
      <c r="C611" t="s">
        <v>47</v>
      </c>
      <c r="D611" t="s">
        <v>632</v>
      </c>
      <c r="E611">
        <v>2004</v>
      </c>
      <c r="F611">
        <v>15</v>
      </c>
      <c r="G611" t="s">
        <v>786</v>
      </c>
      <c r="H611">
        <v>0</v>
      </c>
      <c r="I611">
        <v>0</v>
      </c>
      <c r="J611">
        <v>210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0</v>
      </c>
      <c r="BE611">
        <v>0</v>
      </c>
      <c r="BF611">
        <v>0</v>
      </c>
      <c r="BG611">
        <v>0</v>
      </c>
      <c r="BH611">
        <v>0</v>
      </c>
      <c r="BI611">
        <v>0</v>
      </c>
      <c r="BJ611">
        <v>0</v>
      </c>
      <c r="BK611">
        <v>0</v>
      </c>
      <c r="BL611">
        <v>0</v>
      </c>
      <c r="BM611">
        <v>0</v>
      </c>
      <c r="BN611">
        <v>0</v>
      </c>
      <c r="BO611">
        <v>0</v>
      </c>
      <c r="BP611">
        <v>0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0</v>
      </c>
      <c r="BW611">
        <v>0</v>
      </c>
      <c r="BX611">
        <v>0</v>
      </c>
      <c r="BY611">
        <v>0</v>
      </c>
      <c r="BZ611">
        <v>0</v>
      </c>
      <c r="CA611">
        <v>0</v>
      </c>
      <c r="CB611">
        <v>0</v>
      </c>
      <c r="CC611">
        <v>0</v>
      </c>
      <c r="CD611">
        <v>0</v>
      </c>
      <c r="CE611">
        <v>0</v>
      </c>
      <c r="CF611">
        <v>0</v>
      </c>
      <c r="CG611">
        <v>0</v>
      </c>
      <c r="CH611">
        <v>0</v>
      </c>
      <c r="CI611">
        <v>0</v>
      </c>
      <c r="CJ611">
        <v>0</v>
      </c>
      <c r="CK611">
        <v>0</v>
      </c>
      <c r="CL611">
        <v>0</v>
      </c>
      <c r="CM611">
        <v>0</v>
      </c>
      <c r="CN611">
        <v>0</v>
      </c>
      <c r="CO611">
        <v>0</v>
      </c>
      <c r="CP611">
        <v>0</v>
      </c>
      <c r="CQ611">
        <v>0</v>
      </c>
      <c r="CR611">
        <v>0</v>
      </c>
      <c r="CS611">
        <v>0</v>
      </c>
      <c r="CT611">
        <v>0</v>
      </c>
      <c r="CU611">
        <v>0</v>
      </c>
      <c r="CV611">
        <v>0</v>
      </c>
      <c r="CW611">
        <v>0</v>
      </c>
      <c r="CX611">
        <v>0</v>
      </c>
      <c r="CY611">
        <v>0</v>
      </c>
      <c r="CZ611">
        <v>0</v>
      </c>
      <c r="DA611">
        <v>0</v>
      </c>
      <c r="DB611">
        <v>0</v>
      </c>
      <c r="DC611">
        <v>0</v>
      </c>
      <c r="DD611">
        <v>0</v>
      </c>
      <c r="DE611">
        <v>0</v>
      </c>
      <c r="DF611">
        <v>0</v>
      </c>
      <c r="DG611">
        <v>0</v>
      </c>
      <c r="DH611">
        <v>0</v>
      </c>
      <c r="DI611">
        <v>0</v>
      </c>
      <c r="DJ611">
        <v>0</v>
      </c>
      <c r="DK611">
        <v>0</v>
      </c>
      <c r="DL611">
        <v>0</v>
      </c>
      <c r="DM611">
        <v>0</v>
      </c>
      <c r="DN611">
        <v>0</v>
      </c>
      <c r="DO611">
        <v>0</v>
      </c>
      <c r="DP611">
        <v>0</v>
      </c>
      <c r="DQ611">
        <v>0</v>
      </c>
      <c r="DR611">
        <v>0</v>
      </c>
      <c r="DS611">
        <v>0</v>
      </c>
      <c r="DT611">
        <v>0</v>
      </c>
      <c r="DU611">
        <v>0</v>
      </c>
      <c r="DV611">
        <v>0</v>
      </c>
      <c r="DW611">
        <v>0</v>
      </c>
      <c r="DX611">
        <v>0</v>
      </c>
      <c r="DY611">
        <v>0</v>
      </c>
      <c r="DZ611">
        <v>0</v>
      </c>
      <c r="EA611">
        <v>0</v>
      </c>
      <c r="EB611">
        <v>0</v>
      </c>
      <c r="EC611">
        <v>0</v>
      </c>
      <c r="ED611">
        <v>0</v>
      </c>
      <c r="EE611">
        <v>0</v>
      </c>
      <c r="EF611">
        <v>0</v>
      </c>
      <c r="EG611">
        <v>0</v>
      </c>
      <c r="EH611">
        <v>0</v>
      </c>
      <c r="EI611">
        <v>0</v>
      </c>
      <c r="EJ611">
        <v>0</v>
      </c>
      <c r="EK611">
        <v>0</v>
      </c>
      <c r="EL611">
        <v>0</v>
      </c>
      <c r="EM611">
        <v>0</v>
      </c>
      <c r="EN611">
        <v>0</v>
      </c>
      <c r="EO611">
        <v>0</v>
      </c>
      <c r="EP611">
        <v>0</v>
      </c>
      <c r="EQ611">
        <v>0</v>
      </c>
      <c r="ER611">
        <v>0</v>
      </c>
      <c r="ES611">
        <v>0</v>
      </c>
      <c r="ET611">
        <v>0</v>
      </c>
      <c r="EU611">
        <v>0</v>
      </c>
      <c r="EV611">
        <v>0</v>
      </c>
      <c r="EW611">
        <v>0</v>
      </c>
      <c r="EX611">
        <v>0</v>
      </c>
      <c r="EY611">
        <v>0</v>
      </c>
      <c r="EZ611">
        <v>0</v>
      </c>
      <c r="FA611">
        <v>0</v>
      </c>
      <c r="FB611">
        <v>0</v>
      </c>
      <c r="FC611">
        <v>0</v>
      </c>
      <c r="FD611">
        <v>0</v>
      </c>
      <c r="FE611">
        <v>0</v>
      </c>
      <c r="FF611">
        <v>120</v>
      </c>
      <c r="FG611">
        <v>0</v>
      </c>
      <c r="FH611">
        <v>0</v>
      </c>
      <c r="FI611">
        <v>0</v>
      </c>
      <c r="FJ611">
        <v>0</v>
      </c>
      <c r="FK611">
        <v>0</v>
      </c>
      <c r="FL611">
        <v>0</v>
      </c>
      <c r="FM611">
        <v>0</v>
      </c>
      <c r="FN611">
        <v>0</v>
      </c>
      <c r="FO611">
        <v>0</v>
      </c>
      <c r="FP611">
        <v>0</v>
      </c>
    </row>
    <row r="612" spans="1:172" x14ac:dyDescent="0.2">
      <c r="A612">
        <v>8679</v>
      </c>
      <c r="B612" t="s">
        <v>493</v>
      </c>
      <c r="C612" t="s">
        <v>44</v>
      </c>
      <c r="D612" t="s">
        <v>631</v>
      </c>
      <c r="E612">
        <v>2008</v>
      </c>
      <c r="F612">
        <v>11</v>
      </c>
      <c r="G612" t="s">
        <v>790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2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0</v>
      </c>
      <c r="AZ612">
        <v>0</v>
      </c>
      <c r="BA612">
        <v>0</v>
      </c>
      <c r="BB612">
        <v>0</v>
      </c>
      <c r="BC612">
        <v>0</v>
      </c>
      <c r="BD612">
        <v>0</v>
      </c>
      <c r="BE612">
        <v>0</v>
      </c>
      <c r="BF612">
        <v>0</v>
      </c>
      <c r="BG612">
        <v>0</v>
      </c>
      <c r="BH612">
        <v>0</v>
      </c>
      <c r="BI612">
        <v>0</v>
      </c>
      <c r="BJ612">
        <v>0</v>
      </c>
      <c r="BK612">
        <v>0</v>
      </c>
      <c r="BL612">
        <v>8</v>
      </c>
      <c r="BM612">
        <v>0</v>
      </c>
      <c r="BN612">
        <v>0</v>
      </c>
      <c r="BO612">
        <v>0</v>
      </c>
      <c r="BP612">
        <v>0</v>
      </c>
      <c r="BQ612">
        <v>0</v>
      </c>
      <c r="BR612">
        <v>0</v>
      </c>
      <c r="BS612">
        <v>0</v>
      </c>
      <c r="BT612">
        <v>0</v>
      </c>
      <c r="BU612">
        <v>0</v>
      </c>
      <c r="BV612">
        <v>0</v>
      </c>
      <c r="BW612">
        <v>0</v>
      </c>
      <c r="BX612">
        <v>0</v>
      </c>
      <c r="BY612">
        <v>0</v>
      </c>
      <c r="BZ612">
        <v>0</v>
      </c>
      <c r="CA612">
        <v>0</v>
      </c>
      <c r="CB612">
        <v>0</v>
      </c>
      <c r="CC612">
        <v>0</v>
      </c>
      <c r="CD612">
        <v>0</v>
      </c>
      <c r="CE612">
        <v>0</v>
      </c>
      <c r="CF612">
        <v>0</v>
      </c>
      <c r="CG612">
        <v>0</v>
      </c>
      <c r="CH612">
        <v>0</v>
      </c>
      <c r="CI612">
        <v>2</v>
      </c>
      <c r="CJ612">
        <v>0</v>
      </c>
      <c r="CK612">
        <v>0</v>
      </c>
      <c r="CL612">
        <v>0</v>
      </c>
      <c r="CM612">
        <v>0</v>
      </c>
      <c r="CN612">
        <v>0</v>
      </c>
      <c r="CO612">
        <v>0</v>
      </c>
      <c r="CP612">
        <v>0</v>
      </c>
      <c r="CQ612">
        <v>0</v>
      </c>
      <c r="CR612">
        <v>0</v>
      </c>
      <c r="CS612">
        <v>0</v>
      </c>
      <c r="CT612">
        <v>0</v>
      </c>
      <c r="CU612">
        <v>0</v>
      </c>
      <c r="CV612">
        <v>0</v>
      </c>
      <c r="CW612">
        <v>0</v>
      </c>
      <c r="CX612">
        <v>0</v>
      </c>
      <c r="CY612">
        <v>0</v>
      </c>
      <c r="CZ612">
        <v>0</v>
      </c>
      <c r="DA612">
        <v>0</v>
      </c>
      <c r="DB612">
        <v>0</v>
      </c>
      <c r="DC612">
        <v>0</v>
      </c>
      <c r="DD612">
        <v>0</v>
      </c>
      <c r="DE612">
        <v>0</v>
      </c>
      <c r="DF612">
        <v>0</v>
      </c>
      <c r="DG612">
        <v>0</v>
      </c>
      <c r="DH612">
        <v>0</v>
      </c>
      <c r="DI612">
        <v>0</v>
      </c>
      <c r="DJ612">
        <v>0</v>
      </c>
      <c r="DK612">
        <v>0</v>
      </c>
      <c r="DL612">
        <v>0</v>
      </c>
      <c r="DM612">
        <v>0</v>
      </c>
      <c r="DN612">
        <v>0</v>
      </c>
      <c r="DO612">
        <v>0</v>
      </c>
      <c r="DP612">
        <v>0</v>
      </c>
      <c r="DQ612">
        <v>0</v>
      </c>
      <c r="DR612">
        <v>0</v>
      </c>
      <c r="DS612">
        <v>0</v>
      </c>
      <c r="DT612">
        <v>0</v>
      </c>
      <c r="DU612">
        <v>0</v>
      </c>
      <c r="DV612">
        <v>0</v>
      </c>
      <c r="DW612">
        <v>0</v>
      </c>
      <c r="DX612">
        <v>0</v>
      </c>
      <c r="DY612">
        <v>0</v>
      </c>
      <c r="DZ612">
        <v>4</v>
      </c>
      <c r="EA612">
        <v>0</v>
      </c>
      <c r="EB612">
        <v>0</v>
      </c>
      <c r="EC612">
        <v>0</v>
      </c>
      <c r="ED612">
        <v>0</v>
      </c>
      <c r="EE612">
        <v>0</v>
      </c>
      <c r="EF612">
        <v>0</v>
      </c>
      <c r="EG612">
        <v>0</v>
      </c>
      <c r="EH612">
        <v>0</v>
      </c>
      <c r="EI612">
        <v>0</v>
      </c>
      <c r="EJ612">
        <v>0</v>
      </c>
      <c r="EK612">
        <v>0</v>
      </c>
      <c r="EL612">
        <v>0</v>
      </c>
      <c r="EM612">
        <v>0</v>
      </c>
      <c r="EN612">
        <v>0</v>
      </c>
      <c r="EO612">
        <v>0</v>
      </c>
      <c r="EP612">
        <v>0</v>
      </c>
      <c r="EQ612">
        <v>0</v>
      </c>
      <c r="ER612">
        <v>0</v>
      </c>
      <c r="ES612">
        <v>0</v>
      </c>
      <c r="ET612">
        <v>0</v>
      </c>
      <c r="EU612">
        <v>0</v>
      </c>
      <c r="EV612">
        <v>0</v>
      </c>
      <c r="EW612">
        <v>0</v>
      </c>
      <c r="EX612">
        <v>0</v>
      </c>
      <c r="EY612">
        <v>0</v>
      </c>
      <c r="EZ612">
        <v>0</v>
      </c>
      <c r="FA612">
        <v>0</v>
      </c>
      <c r="FB612">
        <v>0</v>
      </c>
      <c r="FC612">
        <v>0</v>
      </c>
      <c r="FD612">
        <v>0</v>
      </c>
      <c r="FE612">
        <v>0</v>
      </c>
      <c r="FF612">
        <v>0</v>
      </c>
      <c r="FG612">
        <v>209</v>
      </c>
      <c r="FH612">
        <v>0</v>
      </c>
      <c r="FI612">
        <v>173</v>
      </c>
      <c r="FJ612">
        <v>0</v>
      </c>
      <c r="FK612">
        <v>95</v>
      </c>
      <c r="FL612">
        <v>0</v>
      </c>
      <c r="FM612">
        <v>54</v>
      </c>
      <c r="FN612">
        <v>0</v>
      </c>
      <c r="FO612">
        <v>0</v>
      </c>
      <c r="FP612">
        <v>0</v>
      </c>
    </row>
    <row r="613" spans="1:172" x14ac:dyDescent="0.2">
      <c r="A613">
        <v>8703</v>
      </c>
      <c r="B613" t="s">
        <v>494</v>
      </c>
      <c r="C613" t="s">
        <v>85</v>
      </c>
      <c r="D613" t="s">
        <v>632</v>
      </c>
      <c r="E613">
        <v>2003</v>
      </c>
      <c r="F613">
        <v>16</v>
      </c>
      <c r="G613" t="s">
        <v>777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7.5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9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0</v>
      </c>
      <c r="BA613">
        <v>8.5</v>
      </c>
      <c r="BB613">
        <v>0</v>
      </c>
      <c r="BC613">
        <v>0</v>
      </c>
      <c r="BD613">
        <v>0</v>
      </c>
      <c r="BE613">
        <v>0</v>
      </c>
      <c r="BF613">
        <v>0</v>
      </c>
      <c r="BG613">
        <v>0</v>
      </c>
      <c r="BH613">
        <v>0</v>
      </c>
      <c r="BI613">
        <v>0</v>
      </c>
      <c r="BJ613">
        <v>0</v>
      </c>
      <c r="BK613">
        <v>0</v>
      </c>
      <c r="BL613">
        <v>0</v>
      </c>
      <c r="BM613">
        <v>0</v>
      </c>
      <c r="BN613">
        <v>0</v>
      </c>
      <c r="BO613">
        <v>0</v>
      </c>
      <c r="BP613">
        <v>0</v>
      </c>
      <c r="BQ613">
        <v>0</v>
      </c>
      <c r="BR613">
        <v>0</v>
      </c>
      <c r="BS613">
        <v>0</v>
      </c>
      <c r="BT613">
        <v>0</v>
      </c>
      <c r="BU613">
        <v>0</v>
      </c>
      <c r="BV613">
        <v>0</v>
      </c>
      <c r="BW613">
        <v>0</v>
      </c>
      <c r="BX613">
        <v>0</v>
      </c>
      <c r="BY613">
        <v>0</v>
      </c>
      <c r="BZ613">
        <v>0</v>
      </c>
      <c r="CA613">
        <v>0</v>
      </c>
      <c r="CB613">
        <v>0</v>
      </c>
      <c r="CC613">
        <v>0</v>
      </c>
      <c r="CD613">
        <v>0</v>
      </c>
      <c r="CE613">
        <v>0</v>
      </c>
      <c r="CF613">
        <v>0</v>
      </c>
      <c r="CG613">
        <v>0</v>
      </c>
      <c r="CH613">
        <v>0</v>
      </c>
      <c r="CI613">
        <v>0</v>
      </c>
      <c r="CJ613">
        <v>0</v>
      </c>
      <c r="CK613">
        <v>0</v>
      </c>
      <c r="CL613">
        <v>0</v>
      </c>
      <c r="CM613">
        <v>0</v>
      </c>
      <c r="CN613">
        <v>0</v>
      </c>
      <c r="CO613">
        <v>0</v>
      </c>
      <c r="CP613">
        <v>0</v>
      </c>
      <c r="CQ613">
        <v>0</v>
      </c>
      <c r="CR613">
        <v>0</v>
      </c>
      <c r="CS613">
        <v>0</v>
      </c>
      <c r="CT613">
        <v>0</v>
      </c>
      <c r="CU613">
        <v>0</v>
      </c>
      <c r="CV613">
        <v>0</v>
      </c>
      <c r="CW613">
        <v>0</v>
      </c>
      <c r="CX613">
        <v>0</v>
      </c>
      <c r="CY613">
        <v>0</v>
      </c>
      <c r="CZ613">
        <v>0</v>
      </c>
      <c r="DA613">
        <v>0</v>
      </c>
      <c r="DB613">
        <v>0</v>
      </c>
      <c r="DC613">
        <v>0</v>
      </c>
      <c r="DD613">
        <v>0</v>
      </c>
      <c r="DE613">
        <v>0</v>
      </c>
      <c r="DF613">
        <v>0</v>
      </c>
      <c r="DG613">
        <v>0</v>
      </c>
      <c r="DH613">
        <v>0</v>
      </c>
      <c r="DI613">
        <v>0</v>
      </c>
      <c r="DJ613">
        <v>0</v>
      </c>
      <c r="DK613">
        <v>0</v>
      </c>
      <c r="DL613">
        <v>0</v>
      </c>
      <c r="DM613">
        <v>0</v>
      </c>
      <c r="DN613">
        <v>0</v>
      </c>
      <c r="DO613">
        <v>0</v>
      </c>
      <c r="DP613">
        <v>0</v>
      </c>
      <c r="DQ613">
        <v>0</v>
      </c>
      <c r="DR613">
        <v>0</v>
      </c>
      <c r="DS613">
        <v>0</v>
      </c>
      <c r="DT613">
        <v>0</v>
      </c>
      <c r="DU613">
        <v>0</v>
      </c>
      <c r="DV613">
        <v>0</v>
      </c>
      <c r="DW613">
        <v>2</v>
      </c>
      <c r="DX613">
        <v>0</v>
      </c>
      <c r="DY613">
        <v>0</v>
      </c>
      <c r="DZ613">
        <v>0</v>
      </c>
      <c r="EA613">
        <v>0</v>
      </c>
      <c r="EB613">
        <v>0</v>
      </c>
      <c r="EC613">
        <v>0</v>
      </c>
      <c r="ED613">
        <v>0</v>
      </c>
      <c r="EE613">
        <v>0</v>
      </c>
      <c r="EF613">
        <v>0</v>
      </c>
      <c r="EG613">
        <v>0</v>
      </c>
      <c r="EH613">
        <v>0</v>
      </c>
      <c r="EI613">
        <v>0</v>
      </c>
      <c r="EJ613">
        <v>0</v>
      </c>
      <c r="EK613">
        <v>0</v>
      </c>
      <c r="EL613">
        <v>0</v>
      </c>
      <c r="EM613">
        <v>0</v>
      </c>
      <c r="EN613">
        <v>0</v>
      </c>
      <c r="EO613">
        <v>0</v>
      </c>
      <c r="EP613">
        <v>0</v>
      </c>
      <c r="EQ613">
        <v>0</v>
      </c>
      <c r="ER613">
        <v>0</v>
      </c>
      <c r="ES613">
        <v>0</v>
      </c>
      <c r="ET613">
        <v>0</v>
      </c>
      <c r="EU613">
        <v>0</v>
      </c>
      <c r="EV613">
        <v>0</v>
      </c>
      <c r="EW613">
        <v>0</v>
      </c>
      <c r="EX613">
        <v>0</v>
      </c>
      <c r="EY613">
        <v>0</v>
      </c>
      <c r="EZ613">
        <v>0</v>
      </c>
      <c r="FA613">
        <v>0</v>
      </c>
      <c r="FB613">
        <v>0</v>
      </c>
      <c r="FC613">
        <v>0</v>
      </c>
      <c r="FD613">
        <v>0</v>
      </c>
      <c r="FE613">
        <v>0</v>
      </c>
      <c r="FF613">
        <v>48</v>
      </c>
      <c r="FG613">
        <v>0</v>
      </c>
      <c r="FH613">
        <v>0</v>
      </c>
      <c r="FI613">
        <v>0</v>
      </c>
      <c r="FJ613">
        <v>34</v>
      </c>
      <c r="FK613">
        <v>0</v>
      </c>
      <c r="FL613">
        <v>0</v>
      </c>
      <c r="FM613">
        <v>0</v>
      </c>
      <c r="FN613">
        <v>0</v>
      </c>
      <c r="FO613">
        <v>0</v>
      </c>
      <c r="FP613">
        <v>0</v>
      </c>
    </row>
    <row r="614" spans="1:172" x14ac:dyDescent="0.2">
      <c r="A614">
        <v>8713</v>
      </c>
      <c r="B614" t="s">
        <v>519</v>
      </c>
      <c r="C614" t="s">
        <v>44</v>
      </c>
      <c r="D614" t="s">
        <v>632</v>
      </c>
      <c r="E614">
        <v>2007</v>
      </c>
      <c r="F614">
        <v>12</v>
      </c>
      <c r="G614" t="s">
        <v>791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4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6.3</v>
      </c>
      <c r="BB614">
        <v>0</v>
      </c>
      <c r="BC614">
        <v>0</v>
      </c>
      <c r="BD614">
        <v>0</v>
      </c>
      <c r="BE614">
        <v>0</v>
      </c>
      <c r="BF614">
        <v>0</v>
      </c>
      <c r="BG614">
        <v>0</v>
      </c>
      <c r="BH614">
        <v>0</v>
      </c>
      <c r="BI614">
        <v>0</v>
      </c>
      <c r="BJ614">
        <v>0</v>
      </c>
      <c r="BK614">
        <v>0</v>
      </c>
      <c r="BL614">
        <v>0</v>
      </c>
      <c r="BM614">
        <v>0</v>
      </c>
      <c r="BN614">
        <v>0</v>
      </c>
      <c r="BO614">
        <v>0</v>
      </c>
      <c r="BP614">
        <v>0</v>
      </c>
      <c r="BQ614">
        <v>0</v>
      </c>
      <c r="BR614">
        <v>0</v>
      </c>
      <c r="BS614">
        <v>0</v>
      </c>
      <c r="BT614">
        <v>0</v>
      </c>
      <c r="BU614">
        <v>0</v>
      </c>
      <c r="BV614">
        <v>0</v>
      </c>
      <c r="BW614">
        <v>0</v>
      </c>
      <c r="BX614">
        <v>0</v>
      </c>
      <c r="BY614">
        <v>0</v>
      </c>
      <c r="BZ614">
        <v>0</v>
      </c>
      <c r="CA614">
        <v>0</v>
      </c>
      <c r="CB614">
        <v>0</v>
      </c>
      <c r="CC614">
        <v>0</v>
      </c>
      <c r="CD614">
        <v>0</v>
      </c>
      <c r="CE614">
        <v>0</v>
      </c>
      <c r="CF614">
        <v>0</v>
      </c>
      <c r="CG614">
        <v>0</v>
      </c>
      <c r="CH614">
        <v>0</v>
      </c>
      <c r="CI614">
        <v>8.5</v>
      </c>
      <c r="CJ614">
        <v>0</v>
      </c>
      <c r="CK614">
        <v>0</v>
      </c>
      <c r="CL614">
        <v>0</v>
      </c>
      <c r="CM614">
        <v>0</v>
      </c>
      <c r="CN614">
        <v>0</v>
      </c>
      <c r="CO614">
        <v>0</v>
      </c>
      <c r="CP614">
        <v>0</v>
      </c>
      <c r="CQ614">
        <v>0</v>
      </c>
      <c r="CR614">
        <v>0</v>
      </c>
      <c r="CS614">
        <v>0</v>
      </c>
      <c r="CT614">
        <v>0</v>
      </c>
      <c r="CU614">
        <v>0</v>
      </c>
      <c r="CV614">
        <v>0</v>
      </c>
      <c r="CW614">
        <v>0</v>
      </c>
      <c r="CX614">
        <v>0</v>
      </c>
      <c r="CY614">
        <v>0</v>
      </c>
      <c r="CZ614">
        <v>0</v>
      </c>
      <c r="DA614">
        <v>0</v>
      </c>
      <c r="DB614">
        <v>0</v>
      </c>
      <c r="DC614">
        <v>0</v>
      </c>
      <c r="DD614">
        <v>0</v>
      </c>
      <c r="DE614">
        <v>0</v>
      </c>
      <c r="DF614">
        <v>0</v>
      </c>
      <c r="DG614">
        <v>0</v>
      </c>
      <c r="DH614">
        <v>0</v>
      </c>
      <c r="DI614">
        <v>0</v>
      </c>
      <c r="DJ614">
        <v>0</v>
      </c>
      <c r="DK614">
        <v>0</v>
      </c>
      <c r="DL614">
        <v>0</v>
      </c>
      <c r="DM614">
        <v>0</v>
      </c>
      <c r="DN614">
        <v>0</v>
      </c>
      <c r="DO614">
        <v>0</v>
      </c>
      <c r="DP614">
        <v>0</v>
      </c>
      <c r="DQ614">
        <v>0</v>
      </c>
      <c r="DR614">
        <v>0</v>
      </c>
      <c r="DS614">
        <v>0</v>
      </c>
      <c r="DT614">
        <v>0</v>
      </c>
      <c r="DU614">
        <v>0</v>
      </c>
      <c r="DV614">
        <v>0</v>
      </c>
      <c r="DW614">
        <v>0</v>
      </c>
      <c r="DX614">
        <v>0</v>
      </c>
      <c r="DY614">
        <v>4</v>
      </c>
      <c r="DZ614">
        <v>0</v>
      </c>
      <c r="EA614">
        <v>0</v>
      </c>
      <c r="EB614">
        <v>0</v>
      </c>
      <c r="EC614">
        <v>0</v>
      </c>
      <c r="ED614">
        <v>0</v>
      </c>
      <c r="EE614">
        <v>0</v>
      </c>
      <c r="EF614">
        <v>0</v>
      </c>
      <c r="EG614">
        <v>0</v>
      </c>
      <c r="EH614">
        <v>0</v>
      </c>
      <c r="EI614">
        <v>0</v>
      </c>
      <c r="EJ614">
        <v>0</v>
      </c>
      <c r="EK614">
        <v>1</v>
      </c>
      <c r="EL614">
        <v>0</v>
      </c>
      <c r="EM614">
        <v>0</v>
      </c>
      <c r="EN614">
        <v>0</v>
      </c>
      <c r="EO614">
        <v>0</v>
      </c>
      <c r="EP614">
        <v>0</v>
      </c>
      <c r="EQ614">
        <v>0</v>
      </c>
      <c r="ER614">
        <v>0</v>
      </c>
      <c r="ES614">
        <v>0</v>
      </c>
      <c r="ET614">
        <v>0</v>
      </c>
      <c r="EU614">
        <v>0</v>
      </c>
      <c r="EV614">
        <v>0</v>
      </c>
      <c r="EW614">
        <v>0</v>
      </c>
      <c r="EX614">
        <v>0</v>
      </c>
      <c r="EY614">
        <v>0</v>
      </c>
      <c r="EZ614">
        <v>0</v>
      </c>
      <c r="FA614">
        <v>0</v>
      </c>
      <c r="FB614">
        <v>0</v>
      </c>
      <c r="FC614">
        <v>0</v>
      </c>
      <c r="FD614">
        <v>0</v>
      </c>
      <c r="FE614">
        <v>0</v>
      </c>
      <c r="FF614">
        <v>81</v>
      </c>
      <c r="FG614">
        <v>0</v>
      </c>
      <c r="FH614">
        <v>44</v>
      </c>
      <c r="FI614">
        <v>0</v>
      </c>
      <c r="FJ614">
        <v>37</v>
      </c>
      <c r="FK614">
        <v>0</v>
      </c>
      <c r="FL614">
        <v>20</v>
      </c>
      <c r="FM614">
        <v>0</v>
      </c>
      <c r="FN614">
        <v>6</v>
      </c>
      <c r="FO614">
        <v>0</v>
      </c>
      <c r="FP614">
        <v>0</v>
      </c>
    </row>
    <row r="615" spans="1:172" x14ac:dyDescent="0.2">
      <c r="A615">
        <v>8715</v>
      </c>
      <c r="B615" t="s">
        <v>895</v>
      </c>
      <c r="C615" t="s">
        <v>79</v>
      </c>
      <c r="D615" t="s">
        <v>631</v>
      </c>
      <c r="E615">
        <v>2002</v>
      </c>
      <c r="F615">
        <v>17</v>
      </c>
      <c r="G615" t="s">
        <v>787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1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0</v>
      </c>
      <c r="BE615">
        <v>0</v>
      </c>
      <c r="BF615">
        <v>6</v>
      </c>
      <c r="BG615">
        <v>0</v>
      </c>
      <c r="BH615">
        <v>0</v>
      </c>
      <c r="BI615">
        <v>0</v>
      </c>
      <c r="BJ615">
        <v>0</v>
      </c>
      <c r="BK615">
        <v>0</v>
      </c>
      <c r="BL615">
        <v>0</v>
      </c>
      <c r="BM615">
        <v>0</v>
      </c>
      <c r="BN615">
        <v>0</v>
      </c>
      <c r="BO615">
        <v>0</v>
      </c>
      <c r="BP615">
        <v>0</v>
      </c>
      <c r="BQ615">
        <v>0</v>
      </c>
      <c r="BR615">
        <v>0</v>
      </c>
      <c r="BS615">
        <v>0</v>
      </c>
      <c r="BT615">
        <v>0</v>
      </c>
      <c r="BU615">
        <v>0</v>
      </c>
      <c r="BV615">
        <v>0</v>
      </c>
      <c r="BW615">
        <v>0</v>
      </c>
      <c r="BX615">
        <v>0</v>
      </c>
      <c r="BY615">
        <v>0</v>
      </c>
      <c r="BZ615">
        <v>0</v>
      </c>
      <c r="CA615">
        <v>0</v>
      </c>
      <c r="CB615">
        <v>0</v>
      </c>
      <c r="CC615">
        <v>0</v>
      </c>
      <c r="CD615">
        <v>0</v>
      </c>
      <c r="CE615">
        <v>0</v>
      </c>
      <c r="CF615">
        <v>0</v>
      </c>
      <c r="CG615">
        <v>0</v>
      </c>
      <c r="CH615">
        <v>0</v>
      </c>
      <c r="CI615">
        <v>0</v>
      </c>
      <c r="CJ615">
        <v>0</v>
      </c>
      <c r="CK615">
        <v>0</v>
      </c>
      <c r="CL615">
        <v>0</v>
      </c>
      <c r="CM615">
        <v>0</v>
      </c>
      <c r="CN615">
        <v>0</v>
      </c>
      <c r="CO615">
        <v>0</v>
      </c>
      <c r="CP615">
        <v>0</v>
      </c>
      <c r="CQ615">
        <v>0</v>
      </c>
      <c r="CR615">
        <v>0</v>
      </c>
      <c r="CS615">
        <v>0</v>
      </c>
      <c r="CT615">
        <v>0</v>
      </c>
      <c r="CU615">
        <v>0</v>
      </c>
      <c r="CV615">
        <v>0</v>
      </c>
      <c r="CW615">
        <v>0</v>
      </c>
      <c r="CX615">
        <v>0</v>
      </c>
      <c r="CY615">
        <v>0</v>
      </c>
      <c r="CZ615">
        <v>0</v>
      </c>
      <c r="DA615">
        <v>0</v>
      </c>
      <c r="DB615">
        <v>0</v>
      </c>
      <c r="DC615">
        <v>0</v>
      </c>
      <c r="DD615">
        <v>0</v>
      </c>
      <c r="DE615">
        <v>0</v>
      </c>
      <c r="DF615">
        <v>0</v>
      </c>
      <c r="DG615">
        <v>0</v>
      </c>
      <c r="DH615">
        <v>0</v>
      </c>
      <c r="DI615">
        <v>0</v>
      </c>
      <c r="DJ615">
        <v>0</v>
      </c>
      <c r="DK615">
        <v>0</v>
      </c>
      <c r="DL615">
        <v>0</v>
      </c>
      <c r="DM615">
        <v>0</v>
      </c>
      <c r="DN615">
        <v>0</v>
      </c>
      <c r="DO615">
        <v>0</v>
      </c>
      <c r="DP615">
        <v>0</v>
      </c>
      <c r="DQ615">
        <v>0</v>
      </c>
      <c r="DR615">
        <v>0</v>
      </c>
      <c r="DS615">
        <v>0</v>
      </c>
      <c r="DT615">
        <v>0</v>
      </c>
      <c r="DU615">
        <v>0</v>
      </c>
      <c r="DV615">
        <v>0</v>
      </c>
      <c r="DW615">
        <v>0</v>
      </c>
      <c r="DX615">
        <v>0</v>
      </c>
      <c r="DY615">
        <v>0</v>
      </c>
      <c r="DZ615">
        <v>0</v>
      </c>
      <c r="EA615">
        <v>0</v>
      </c>
      <c r="EB615">
        <v>0</v>
      </c>
      <c r="EC615">
        <v>0</v>
      </c>
      <c r="ED615">
        <v>0</v>
      </c>
      <c r="EE615">
        <v>0</v>
      </c>
      <c r="EF615">
        <v>0</v>
      </c>
      <c r="EG615">
        <v>0</v>
      </c>
      <c r="EH615">
        <v>0</v>
      </c>
      <c r="EI615">
        <v>0</v>
      </c>
      <c r="EJ615">
        <v>0</v>
      </c>
      <c r="EK615">
        <v>0</v>
      </c>
      <c r="EL615">
        <v>0</v>
      </c>
      <c r="EM615">
        <v>0</v>
      </c>
      <c r="EN615">
        <v>0</v>
      </c>
      <c r="EO615">
        <v>0</v>
      </c>
      <c r="EP615">
        <v>0</v>
      </c>
      <c r="EQ615">
        <v>0</v>
      </c>
      <c r="ER615">
        <v>0</v>
      </c>
      <c r="ES615">
        <v>0</v>
      </c>
      <c r="ET615">
        <v>0</v>
      </c>
      <c r="EU615">
        <v>0</v>
      </c>
      <c r="EV615">
        <v>0</v>
      </c>
      <c r="EW615">
        <v>0</v>
      </c>
      <c r="EX615">
        <v>0</v>
      </c>
      <c r="EY615">
        <v>0</v>
      </c>
      <c r="EZ615">
        <v>0</v>
      </c>
      <c r="FA615">
        <v>0</v>
      </c>
      <c r="FB615">
        <v>0</v>
      </c>
      <c r="FC615">
        <v>0</v>
      </c>
      <c r="FD615">
        <v>0</v>
      </c>
      <c r="FE615">
        <v>368</v>
      </c>
      <c r="FF615">
        <v>0</v>
      </c>
      <c r="FG615">
        <v>156</v>
      </c>
      <c r="FH615">
        <v>0</v>
      </c>
      <c r="FI615">
        <v>125</v>
      </c>
      <c r="FJ615">
        <v>0</v>
      </c>
      <c r="FK615">
        <v>0</v>
      </c>
      <c r="FL615">
        <v>0</v>
      </c>
      <c r="FM615">
        <v>0</v>
      </c>
      <c r="FN615">
        <v>0</v>
      </c>
      <c r="FO615">
        <v>0</v>
      </c>
      <c r="FP615">
        <v>0</v>
      </c>
    </row>
    <row r="616" spans="1:172" x14ac:dyDescent="0.2">
      <c r="A616">
        <v>8719</v>
      </c>
      <c r="B616" t="s">
        <v>495</v>
      </c>
      <c r="C616" t="s">
        <v>78</v>
      </c>
      <c r="D616" t="s">
        <v>631</v>
      </c>
      <c r="E616">
        <v>2003</v>
      </c>
      <c r="F616">
        <v>16</v>
      </c>
      <c r="G616" t="s">
        <v>777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1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0.7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0</v>
      </c>
      <c r="BC616">
        <v>0</v>
      </c>
      <c r="BD616">
        <v>0</v>
      </c>
      <c r="BE616">
        <v>0.7</v>
      </c>
      <c r="BF616">
        <v>0</v>
      </c>
      <c r="BG616">
        <v>0</v>
      </c>
      <c r="BH616">
        <v>0</v>
      </c>
      <c r="BI616">
        <v>0</v>
      </c>
      <c r="BJ616">
        <v>0</v>
      </c>
      <c r="BK616">
        <v>0</v>
      </c>
      <c r="BL616">
        <v>0</v>
      </c>
      <c r="BM616">
        <v>0</v>
      </c>
      <c r="BN616">
        <v>0</v>
      </c>
      <c r="BO616">
        <v>0</v>
      </c>
      <c r="BP616">
        <v>0</v>
      </c>
      <c r="BQ616">
        <v>0</v>
      </c>
      <c r="BR616">
        <v>0</v>
      </c>
      <c r="BS616">
        <v>0</v>
      </c>
      <c r="BT616">
        <v>0</v>
      </c>
      <c r="BU616">
        <v>0</v>
      </c>
      <c r="BV616">
        <v>0</v>
      </c>
      <c r="BW616">
        <v>0</v>
      </c>
      <c r="BX616">
        <v>0</v>
      </c>
      <c r="BY616">
        <v>0</v>
      </c>
      <c r="BZ616">
        <v>0</v>
      </c>
      <c r="CA616">
        <v>0</v>
      </c>
      <c r="CB616">
        <v>0</v>
      </c>
      <c r="CC616">
        <v>0</v>
      </c>
      <c r="CD616">
        <v>0</v>
      </c>
      <c r="CE616">
        <v>0</v>
      </c>
      <c r="CF616">
        <v>0</v>
      </c>
      <c r="CG616">
        <v>0</v>
      </c>
      <c r="CH616">
        <v>0</v>
      </c>
      <c r="CI616">
        <v>0</v>
      </c>
      <c r="CJ616">
        <v>0</v>
      </c>
      <c r="CK616">
        <v>0</v>
      </c>
      <c r="CL616">
        <v>0</v>
      </c>
      <c r="CM616">
        <v>0</v>
      </c>
      <c r="CN616">
        <v>0</v>
      </c>
      <c r="CO616">
        <v>0</v>
      </c>
      <c r="CP616">
        <v>0</v>
      </c>
      <c r="CQ616">
        <v>0</v>
      </c>
      <c r="CR616">
        <v>0</v>
      </c>
      <c r="CS616">
        <v>0</v>
      </c>
      <c r="CT616">
        <v>0</v>
      </c>
      <c r="CU616">
        <v>0</v>
      </c>
      <c r="CV616">
        <v>0</v>
      </c>
      <c r="CW616">
        <v>0</v>
      </c>
      <c r="CX616">
        <v>0</v>
      </c>
      <c r="CY616">
        <v>0</v>
      </c>
      <c r="CZ616">
        <v>0</v>
      </c>
      <c r="DA616">
        <v>0</v>
      </c>
      <c r="DB616">
        <v>0</v>
      </c>
      <c r="DC616">
        <v>0</v>
      </c>
      <c r="DD616">
        <v>0</v>
      </c>
      <c r="DE616">
        <v>0</v>
      </c>
      <c r="DF616">
        <v>0</v>
      </c>
      <c r="DG616">
        <v>0</v>
      </c>
      <c r="DH616">
        <v>0</v>
      </c>
      <c r="DI616">
        <v>0</v>
      </c>
      <c r="DJ616">
        <v>0</v>
      </c>
      <c r="DK616">
        <v>0</v>
      </c>
      <c r="DL616">
        <v>0</v>
      </c>
      <c r="DM616">
        <v>0</v>
      </c>
      <c r="DN616">
        <v>0</v>
      </c>
      <c r="DO616">
        <v>0</v>
      </c>
      <c r="DP616">
        <v>0</v>
      </c>
      <c r="DQ616">
        <v>0</v>
      </c>
      <c r="DR616">
        <v>0</v>
      </c>
      <c r="DS616">
        <v>0</v>
      </c>
      <c r="DT616">
        <v>0</v>
      </c>
      <c r="DU616">
        <v>0</v>
      </c>
      <c r="DV616">
        <v>0</v>
      </c>
      <c r="DW616">
        <v>0</v>
      </c>
      <c r="DX616">
        <v>0</v>
      </c>
      <c r="DY616">
        <v>0</v>
      </c>
      <c r="DZ616">
        <v>0</v>
      </c>
      <c r="EA616">
        <v>0</v>
      </c>
      <c r="EB616">
        <v>0</v>
      </c>
      <c r="EC616">
        <v>0</v>
      </c>
      <c r="ED616">
        <v>0</v>
      </c>
      <c r="EE616">
        <v>0</v>
      </c>
      <c r="EF616">
        <v>0</v>
      </c>
      <c r="EG616">
        <v>0</v>
      </c>
      <c r="EH616">
        <v>0</v>
      </c>
      <c r="EI616">
        <v>0</v>
      </c>
      <c r="EJ616">
        <v>0</v>
      </c>
      <c r="EK616">
        <v>0</v>
      </c>
      <c r="EL616">
        <v>0</v>
      </c>
      <c r="EM616">
        <v>0</v>
      </c>
      <c r="EN616">
        <v>0</v>
      </c>
      <c r="EO616">
        <v>0</v>
      </c>
      <c r="EP616">
        <v>0</v>
      </c>
      <c r="EQ616">
        <v>0</v>
      </c>
      <c r="ER616">
        <v>0</v>
      </c>
      <c r="ES616">
        <v>0</v>
      </c>
      <c r="ET616">
        <v>0</v>
      </c>
      <c r="EU616">
        <v>0</v>
      </c>
      <c r="EV616">
        <v>0</v>
      </c>
      <c r="EW616">
        <v>0</v>
      </c>
      <c r="EX616">
        <v>0</v>
      </c>
      <c r="EY616">
        <v>0</v>
      </c>
      <c r="EZ616">
        <v>0</v>
      </c>
      <c r="FA616">
        <v>0</v>
      </c>
      <c r="FB616">
        <v>0</v>
      </c>
      <c r="FC616">
        <v>0</v>
      </c>
      <c r="FD616">
        <v>0</v>
      </c>
      <c r="FE616">
        <v>451</v>
      </c>
      <c r="FF616">
        <v>0</v>
      </c>
      <c r="FG616">
        <v>220</v>
      </c>
      <c r="FH616">
        <v>0</v>
      </c>
      <c r="FI616">
        <v>182</v>
      </c>
      <c r="FJ616">
        <v>0</v>
      </c>
      <c r="FK616">
        <v>0</v>
      </c>
      <c r="FL616">
        <v>0</v>
      </c>
      <c r="FM616">
        <v>0</v>
      </c>
      <c r="FN616">
        <v>0</v>
      </c>
      <c r="FO616">
        <v>0</v>
      </c>
      <c r="FP616">
        <v>0</v>
      </c>
    </row>
    <row r="617" spans="1:172" x14ac:dyDescent="0.2">
      <c r="A617">
        <v>8722</v>
      </c>
      <c r="B617" t="s">
        <v>496</v>
      </c>
      <c r="C617" t="s">
        <v>32</v>
      </c>
      <c r="D617" t="s">
        <v>632</v>
      </c>
      <c r="E617">
        <v>2007</v>
      </c>
      <c r="F617">
        <v>12</v>
      </c>
      <c r="G617" t="s">
        <v>791</v>
      </c>
      <c r="H617">
        <v>0</v>
      </c>
      <c r="I617">
        <v>261</v>
      </c>
      <c r="J617">
        <v>583.4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8.5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8.5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0</v>
      </c>
      <c r="AY617">
        <v>0</v>
      </c>
      <c r="AZ617">
        <v>0</v>
      </c>
      <c r="BA617">
        <v>8.5</v>
      </c>
      <c r="BB617">
        <v>0</v>
      </c>
      <c r="BC617">
        <v>0</v>
      </c>
      <c r="BD617">
        <v>0</v>
      </c>
      <c r="BE617">
        <v>0</v>
      </c>
      <c r="BF617">
        <v>0</v>
      </c>
      <c r="BG617">
        <v>0</v>
      </c>
      <c r="BH617">
        <v>0</v>
      </c>
      <c r="BI617">
        <v>0</v>
      </c>
      <c r="BJ617">
        <v>0</v>
      </c>
      <c r="BK617">
        <v>0</v>
      </c>
      <c r="BL617">
        <v>0</v>
      </c>
      <c r="BM617">
        <v>0</v>
      </c>
      <c r="BN617">
        <v>0</v>
      </c>
      <c r="BO617">
        <v>0</v>
      </c>
      <c r="BP617">
        <v>0</v>
      </c>
      <c r="BQ617">
        <v>0</v>
      </c>
      <c r="BR617">
        <v>0</v>
      </c>
      <c r="BS617">
        <v>0</v>
      </c>
      <c r="BT617">
        <v>0</v>
      </c>
      <c r="BU617">
        <v>0</v>
      </c>
      <c r="BV617">
        <v>0</v>
      </c>
      <c r="BW617">
        <v>0</v>
      </c>
      <c r="BX617">
        <v>0</v>
      </c>
      <c r="BY617">
        <v>0</v>
      </c>
      <c r="BZ617">
        <v>0</v>
      </c>
      <c r="CA617">
        <v>0</v>
      </c>
      <c r="CB617">
        <v>0</v>
      </c>
      <c r="CC617">
        <v>0</v>
      </c>
      <c r="CD617">
        <v>0</v>
      </c>
      <c r="CE617">
        <v>0</v>
      </c>
      <c r="CF617">
        <v>0</v>
      </c>
      <c r="CG617">
        <v>0</v>
      </c>
      <c r="CH617">
        <v>0</v>
      </c>
      <c r="CI617">
        <v>13</v>
      </c>
      <c r="CJ617">
        <v>0</v>
      </c>
      <c r="CK617">
        <v>0</v>
      </c>
      <c r="CL617">
        <v>0</v>
      </c>
      <c r="CM617">
        <v>0</v>
      </c>
      <c r="CN617">
        <v>0</v>
      </c>
      <c r="CO617">
        <v>0</v>
      </c>
      <c r="CP617">
        <v>0</v>
      </c>
      <c r="CQ617">
        <v>0</v>
      </c>
      <c r="CR617">
        <v>0</v>
      </c>
      <c r="CS617">
        <v>0</v>
      </c>
      <c r="CT617">
        <v>0</v>
      </c>
      <c r="CU617">
        <v>0</v>
      </c>
      <c r="CV617">
        <v>0</v>
      </c>
      <c r="CW617">
        <v>0</v>
      </c>
      <c r="CX617">
        <v>0</v>
      </c>
      <c r="CY617">
        <v>0</v>
      </c>
      <c r="CZ617">
        <v>0</v>
      </c>
      <c r="DA617">
        <v>0</v>
      </c>
      <c r="DB617">
        <v>0</v>
      </c>
      <c r="DC617">
        <v>0</v>
      </c>
      <c r="DD617">
        <v>0</v>
      </c>
      <c r="DE617">
        <v>0</v>
      </c>
      <c r="DF617">
        <v>0</v>
      </c>
      <c r="DG617">
        <v>0</v>
      </c>
      <c r="DH617">
        <v>0</v>
      </c>
      <c r="DI617">
        <v>0</v>
      </c>
      <c r="DJ617">
        <v>0</v>
      </c>
      <c r="DK617">
        <v>0</v>
      </c>
      <c r="DL617">
        <v>0</v>
      </c>
      <c r="DM617">
        <v>0</v>
      </c>
      <c r="DN617">
        <v>0</v>
      </c>
      <c r="DO617">
        <v>0</v>
      </c>
      <c r="DP617">
        <v>0</v>
      </c>
      <c r="DQ617">
        <v>0</v>
      </c>
      <c r="DR617">
        <v>0</v>
      </c>
      <c r="DS617">
        <v>0</v>
      </c>
      <c r="DT617">
        <v>0</v>
      </c>
      <c r="DU617">
        <v>0</v>
      </c>
      <c r="DV617">
        <v>0</v>
      </c>
      <c r="DW617">
        <v>0</v>
      </c>
      <c r="DX617">
        <v>4</v>
      </c>
      <c r="DY617">
        <v>8</v>
      </c>
      <c r="DZ617">
        <v>0</v>
      </c>
      <c r="EA617">
        <v>0</v>
      </c>
      <c r="EB617">
        <v>0</v>
      </c>
      <c r="EC617">
        <v>0</v>
      </c>
      <c r="ED617">
        <v>0</v>
      </c>
      <c r="EE617">
        <v>0</v>
      </c>
      <c r="EF617">
        <v>0</v>
      </c>
      <c r="EG617">
        <v>0</v>
      </c>
      <c r="EH617">
        <v>0</v>
      </c>
      <c r="EI617">
        <v>0</v>
      </c>
      <c r="EJ617">
        <v>1</v>
      </c>
      <c r="EK617">
        <v>1</v>
      </c>
      <c r="EL617">
        <v>0</v>
      </c>
      <c r="EM617">
        <v>0</v>
      </c>
      <c r="EN617">
        <v>0</v>
      </c>
      <c r="EO617">
        <v>0</v>
      </c>
      <c r="EP617">
        <v>0</v>
      </c>
      <c r="EQ617">
        <v>0</v>
      </c>
      <c r="ER617">
        <v>0</v>
      </c>
      <c r="ES617">
        <v>0</v>
      </c>
      <c r="ET617">
        <v>0</v>
      </c>
      <c r="EU617">
        <v>0</v>
      </c>
      <c r="EV617">
        <v>0</v>
      </c>
      <c r="EW617">
        <v>0</v>
      </c>
      <c r="EX617">
        <v>0</v>
      </c>
      <c r="EY617">
        <v>0</v>
      </c>
      <c r="EZ617">
        <v>0</v>
      </c>
      <c r="FA617">
        <v>0</v>
      </c>
      <c r="FB617">
        <v>0</v>
      </c>
      <c r="FC617">
        <v>0</v>
      </c>
      <c r="FD617">
        <v>0</v>
      </c>
      <c r="FE617">
        <v>0</v>
      </c>
      <c r="FF617">
        <v>39</v>
      </c>
      <c r="FG617">
        <v>0</v>
      </c>
      <c r="FH617">
        <v>40</v>
      </c>
      <c r="FI617">
        <v>0</v>
      </c>
      <c r="FJ617">
        <v>31</v>
      </c>
      <c r="FK617">
        <v>0</v>
      </c>
      <c r="FL617">
        <v>13</v>
      </c>
      <c r="FM617">
        <v>0</v>
      </c>
      <c r="FN617">
        <v>3</v>
      </c>
      <c r="FO617">
        <v>0</v>
      </c>
      <c r="FP617">
        <v>0</v>
      </c>
    </row>
    <row r="618" spans="1:172" x14ac:dyDescent="0.2">
      <c r="A618">
        <v>8729</v>
      </c>
      <c r="B618" t="s">
        <v>661</v>
      </c>
      <c r="C618" t="s">
        <v>54</v>
      </c>
      <c r="D618" t="s">
        <v>631</v>
      </c>
      <c r="E618">
        <v>1953</v>
      </c>
      <c r="F618">
        <v>66</v>
      </c>
      <c r="G618" t="s">
        <v>775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6</v>
      </c>
      <c r="P618">
        <v>0</v>
      </c>
      <c r="Q618">
        <v>0</v>
      </c>
      <c r="R618">
        <v>0</v>
      </c>
      <c r="S618">
        <v>4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6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8</v>
      </c>
      <c r="BA618">
        <v>0</v>
      </c>
      <c r="BB618">
        <v>0</v>
      </c>
      <c r="BC618">
        <v>0</v>
      </c>
      <c r="BD618">
        <v>0</v>
      </c>
      <c r="BE618">
        <v>0</v>
      </c>
      <c r="BF618">
        <v>0</v>
      </c>
      <c r="BG618">
        <v>0</v>
      </c>
      <c r="BH618">
        <v>0</v>
      </c>
      <c r="BI618">
        <v>0</v>
      </c>
      <c r="BJ618">
        <v>0</v>
      </c>
      <c r="BK618">
        <v>0</v>
      </c>
      <c r="BL618">
        <v>0</v>
      </c>
      <c r="BM618">
        <v>0</v>
      </c>
      <c r="BN618">
        <v>0</v>
      </c>
      <c r="BO618">
        <v>0</v>
      </c>
      <c r="BP618">
        <v>0</v>
      </c>
      <c r="BQ618">
        <v>0</v>
      </c>
      <c r="BR618">
        <v>0</v>
      </c>
      <c r="BS618">
        <v>0</v>
      </c>
      <c r="BT618">
        <v>0</v>
      </c>
      <c r="BU618">
        <v>0</v>
      </c>
      <c r="BV618">
        <v>0</v>
      </c>
      <c r="BW618">
        <v>0</v>
      </c>
      <c r="BX618">
        <v>4</v>
      </c>
      <c r="BY618">
        <v>0</v>
      </c>
      <c r="BZ618">
        <v>0</v>
      </c>
      <c r="CA618">
        <v>0</v>
      </c>
      <c r="CB618">
        <v>0</v>
      </c>
      <c r="CC618">
        <v>0</v>
      </c>
      <c r="CD618">
        <v>0</v>
      </c>
      <c r="CE618">
        <v>0</v>
      </c>
      <c r="CF618">
        <v>0</v>
      </c>
      <c r="CG618">
        <v>0</v>
      </c>
      <c r="CH618">
        <v>0</v>
      </c>
      <c r="CI618">
        <v>0</v>
      </c>
      <c r="CJ618">
        <v>0</v>
      </c>
      <c r="CK618">
        <v>0</v>
      </c>
      <c r="CL618">
        <v>0</v>
      </c>
      <c r="CM618">
        <v>0</v>
      </c>
      <c r="CN618">
        <v>0</v>
      </c>
      <c r="CO618">
        <v>0</v>
      </c>
      <c r="CP618">
        <v>0</v>
      </c>
      <c r="CQ618">
        <v>0</v>
      </c>
      <c r="CR618">
        <v>0</v>
      </c>
      <c r="CS618">
        <v>0</v>
      </c>
      <c r="CT618">
        <v>0</v>
      </c>
      <c r="CU618">
        <v>0</v>
      </c>
      <c r="CV618">
        <v>0</v>
      </c>
      <c r="CW618">
        <v>0</v>
      </c>
      <c r="CX618">
        <v>3</v>
      </c>
      <c r="CY618">
        <v>0</v>
      </c>
      <c r="CZ618">
        <v>0</v>
      </c>
      <c r="DA618">
        <v>0</v>
      </c>
      <c r="DB618">
        <v>0</v>
      </c>
      <c r="DC618">
        <v>0</v>
      </c>
      <c r="DD618">
        <v>0</v>
      </c>
      <c r="DE618">
        <v>0</v>
      </c>
      <c r="DF618">
        <v>0</v>
      </c>
      <c r="DG618">
        <v>0</v>
      </c>
      <c r="DH618">
        <v>0</v>
      </c>
      <c r="DI618">
        <v>0</v>
      </c>
      <c r="DJ618">
        <v>0</v>
      </c>
      <c r="DK618">
        <v>0</v>
      </c>
      <c r="DL618">
        <v>0</v>
      </c>
      <c r="DM618">
        <v>0</v>
      </c>
      <c r="DN618">
        <v>0</v>
      </c>
      <c r="DO618">
        <v>0</v>
      </c>
      <c r="DP618">
        <v>0</v>
      </c>
      <c r="DQ618">
        <v>0</v>
      </c>
      <c r="DR618">
        <v>0</v>
      </c>
      <c r="DS618">
        <v>0</v>
      </c>
      <c r="DT618">
        <v>0</v>
      </c>
      <c r="DU618">
        <v>0</v>
      </c>
      <c r="DV618">
        <v>0</v>
      </c>
      <c r="DW618">
        <v>0</v>
      </c>
      <c r="DX618">
        <v>0</v>
      </c>
      <c r="DY618">
        <v>0</v>
      </c>
      <c r="DZ618">
        <v>0</v>
      </c>
      <c r="EA618">
        <v>0</v>
      </c>
      <c r="EB618">
        <v>0</v>
      </c>
      <c r="EC618">
        <v>0</v>
      </c>
      <c r="ED618">
        <v>0</v>
      </c>
      <c r="EE618">
        <v>0</v>
      </c>
      <c r="EF618">
        <v>2</v>
      </c>
      <c r="EG618">
        <v>0</v>
      </c>
      <c r="EH618">
        <v>0</v>
      </c>
      <c r="EI618">
        <v>0</v>
      </c>
      <c r="EJ618">
        <v>0</v>
      </c>
      <c r="EK618">
        <v>0</v>
      </c>
      <c r="EL618">
        <v>0</v>
      </c>
      <c r="EM618">
        <v>0</v>
      </c>
      <c r="EN618">
        <v>0</v>
      </c>
      <c r="EO618">
        <v>0</v>
      </c>
      <c r="EP618">
        <v>0</v>
      </c>
      <c r="EQ618">
        <v>0</v>
      </c>
      <c r="ER618">
        <v>0</v>
      </c>
      <c r="ES618">
        <v>0</v>
      </c>
      <c r="ET618">
        <v>0</v>
      </c>
      <c r="EU618">
        <v>0</v>
      </c>
      <c r="EV618">
        <v>0</v>
      </c>
      <c r="EW618">
        <v>0</v>
      </c>
      <c r="EX618">
        <v>12</v>
      </c>
      <c r="EY618">
        <v>0</v>
      </c>
      <c r="EZ618">
        <v>0</v>
      </c>
      <c r="FA618">
        <v>0</v>
      </c>
      <c r="FB618">
        <v>0</v>
      </c>
      <c r="FC618">
        <v>0</v>
      </c>
      <c r="FD618">
        <v>10</v>
      </c>
      <c r="FE618">
        <v>0</v>
      </c>
      <c r="FF618">
        <v>0</v>
      </c>
      <c r="FG618">
        <v>0</v>
      </c>
      <c r="FH618">
        <v>0</v>
      </c>
      <c r="FI618">
        <v>0</v>
      </c>
      <c r="FJ618">
        <v>0</v>
      </c>
      <c r="FK618">
        <v>0</v>
      </c>
      <c r="FL618">
        <v>0</v>
      </c>
      <c r="FM618">
        <v>0</v>
      </c>
      <c r="FN618">
        <v>0</v>
      </c>
      <c r="FO618">
        <v>0</v>
      </c>
      <c r="FP618">
        <v>0</v>
      </c>
    </row>
    <row r="619" spans="1:172" x14ac:dyDescent="0.2">
      <c r="A619">
        <v>8836</v>
      </c>
      <c r="B619" t="s">
        <v>497</v>
      </c>
      <c r="C619" t="s">
        <v>765</v>
      </c>
      <c r="D619" t="s">
        <v>631</v>
      </c>
      <c r="E619">
        <v>2002</v>
      </c>
      <c r="F619">
        <v>17</v>
      </c>
      <c r="G619" t="s">
        <v>787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1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0</v>
      </c>
      <c r="BA619">
        <v>0</v>
      </c>
      <c r="BB619">
        <v>0</v>
      </c>
      <c r="BC619">
        <v>0</v>
      </c>
      <c r="BD619">
        <v>0</v>
      </c>
      <c r="BE619">
        <v>8</v>
      </c>
      <c r="BF619">
        <v>0</v>
      </c>
      <c r="BG619">
        <v>0</v>
      </c>
      <c r="BH619">
        <v>0</v>
      </c>
      <c r="BI619">
        <v>0</v>
      </c>
      <c r="BJ619">
        <v>0</v>
      </c>
      <c r="BK619">
        <v>0</v>
      </c>
      <c r="BL619">
        <v>0</v>
      </c>
      <c r="BM619">
        <v>0</v>
      </c>
      <c r="BN619">
        <v>0</v>
      </c>
      <c r="BO619">
        <v>0</v>
      </c>
      <c r="BP619">
        <v>0</v>
      </c>
      <c r="BQ619">
        <v>0</v>
      </c>
      <c r="BR619">
        <v>0</v>
      </c>
      <c r="BS619">
        <v>0</v>
      </c>
      <c r="BT619">
        <v>0</v>
      </c>
      <c r="BU619">
        <v>0</v>
      </c>
      <c r="BV619">
        <v>0</v>
      </c>
      <c r="BW619">
        <v>0</v>
      </c>
      <c r="BX619">
        <v>0</v>
      </c>
      <c r="BY619">
        <v>0</v>
      </c>
      <c r="BZ619">
        <v>0</v>
      </c>
      <c r="CA619">
        <v>0</v>
      </c>
      <c r="CB619">
        <v>0</v>
      </c>
      <c r="CC619">
        <v>0</v>
      </c>
      <c r="CD619">
        <v>0</v>
      </c>
      <c r="CE619">
        <v>0</v>
      </c>
      <c r="CF619">
        <v>0</v>
      </c>
      <c r="CG619">
        <v>1</v>
      </c>
      <c r="CH619">
        <v>0</v>
      </c>
      <c r="CI619">
        <v>0</v>
      </c>
      <c r="CJ619">
        <v>0</v>
      </c>
      <c r="CK619">
        <v>0</v>
      </c>
      <c r="CL619">
        <v>0</v>
      </c>
      <c r="CM619">
        <v>0</v>
      </c>
      <c r="CN619">
        <v>0</v>
      </c>
      <c r="CO619">
        <v>0</v>
      </c>
      <c r="CP619">
        <v>0</v>
      </c>
      <c r="CQ619">
        <v>0</v>
      </c>
      <c r="CR619">
        <v>0</v>
      </c>
      <c r="CS619">
        <v>0</v>
      </c>
      <c r="CT619">
        <v>0</v>
      </c>
      <c r="CU619">
        <v>0</v>
      </c>
      <c r="CV619">
        <v>0</v>
      </c>
      <c r="CW619">
        <v>0</v>
      </c>
      <c r="CX619">
        <v>0</v>
      </c>
      <c r="CY619">
        <v>0</v>
      </c>
      <c r="CZ619">
        <v>0</v>
      </c>
      <c r="DA619">
        <v>0</v>
      </c>
      <c r="DB619">
        <v>0</v>
      </c>
      <c r="DC619">
        <v>0</v>
      </c>
      <c r="DD619">
        <v>0</v>
      </c>
      <c r="DE619">
        <v>0</v>
      </c>
      <c r="DF619">
        <v>0</v>
      </c>
      <c r="DG619">
        <v>0</v>
      </c>
      <c r="DH619">
        <v>0</v>
      </c>
      <c r="DI619">
        <v>0</v>
      </c>
      <c r="DJ619">
        <v>0</v>
      </c>
      <c r="DK619">
        <v>0</v>
      </c>
      <c r="DL619">
        <v>0</v>
      </c>
      <c r="DM619">
        <v>0</v>
      </c>
      <c r="DN619">
        <v>0</v>
      </c>
      <c r="DO619">
        <v>0</v>
      </c>
      <c r="DP619">
        <v>0</v>
      </c>
      <c r="DQ619">
        <v>0</v>
      </c>
      <c r="DR619">
        <v>0</v>
      </c>
      <c r="DS619">
        <v>0</v>
      </c>
      <c r="DT619">
        <v>0</v>
      </c>
      <c r="DU619">
        <v>0</v>
      </c>
      <c r="DV619">
        <v>0</v>
      </c>
      <c r="DW619">
        <v>0</v>
      </c>
      <c r="DX619">
        <v>0</v>
      </c>
      <c r="DY619">
        <v>0</v>
      </c>
      <c r="DZ619">
        <v>0</v>
      </c>
      <c r="EA619">
        <v>0</v>
      </c>
      <c r="EB619">
        <v>0</v>
      </c>
      <c r="EC619">
        <v>0</v>
      </c>
      <c r="ED619">
        <v>0</v>
      </c>
      <c r="EE619">
        <v>0</v>
      </c>
      <c r="EF619">
        <v>0</v>
      </c>
      <c r="EG619">
        <v>0</v>
      </c>
      <c r="EH619">
        <v>0</v>
      </c>
      <c r="EI619">
        <v>0</v>
      </c>
      <c r="EJ619">
        <v>0</v>
      </c>
      <c r="EK619">
        <v>0</v>
      </c>
      <c r="EL619">
        <v>0</v>
      </c>
      <c r="EM619">
        <v>0</v>
      </c>
      <c r="EN619">
        <v>0</v>
      </c>
      <c r="EO619">
        <v>0</v>
      </c>
      <c r="EP619">
        <v>0</v>
      </c>
      <c r="EQ619">
        <v>0</v>
      </c>
      <c r="ER619">
        <v>0</v>
      </c>
      <c r="ES619">
        <v>0</v>
      </c>
      <c r="ET619">
        <v>0</v>
      </c>
      <c r="EU619">
        <v>0</v>
      </c>
      <c r="EV619">
        <v>0</v>
      </c>
      <c r="EW619">
        <v>0</v>
      </c>
      <c r="EX619">
        <v>0</v>
      </c>
      <c r="EY619">
        <v>0</v>
      </c>
      <c r="EZ619">
        <v>0</v>
      </c>
      <c r="FA619">
        <v>0</v>
      </c>
      <c r="FB619">
        <v>0</v>
      </c>
      <c r="FC619">
        <v>0</v>
      </c>
      <c r="FD619">
        <v>0</v>
      </c>
      <c r="FE619">
        <v>221</v>
      </c>
      <c r="FF619">
        <v>0</v>
      </c>
      <c r="FG619">
        <v>87</v>
      </c>
      <c r="FH619">
        <v>0</v>
      </c>
      <c r="FI619">
        <v>65</v>
      </c>
      <c r="FJ619">
        <v>0</v>
      </c>
      <c r="FK619">
        <v>0</v>
      </c>
      <c r="FL619">
        <v>0</v>
      </c>
      <c r="FM619">
        <v>0</v>
      </c>
      <c r="FN619">
        <v>0</v>
      </c>
      <c r="FO619">
        <v>0</v>
      </c>
      <c r="FP619">
        <v>0</v>
      </c>
    </row>
    <row r="620" spans="1:172" x14ac:dyDescent="0.2">
      <c r="A620">
        <v>8837</v>
      </c>
      <c r="B620" t="s">
        <v>656</v>
      </c>
      <c r="C620" t="s">
        <v>54</v>
      </c>
      <c r="D620" t="s">
        <v>631</v>
      </c>
      <c r="E620">
        <v>1957</v>
      </c>
      <c r="F620">
        <v>62</v>
      </c>
      <c r="G620" t="s">
        <v>778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7</v>
      </c>
      <c r="P620">
        <v>0</v>
      </c>
      <c r="Q620">
        <v>0</v>
      </c>
      <c r="R620">
        <v>0</v>
      </c>
      <c r="S620">
        <v>8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6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v>0</v>
      </c>
      <c r="AY620">
        <v>0</v>
      </c>
      <c r="AZ620">
        <v>9</v>
      </c>
      <c r="BA620">
        <v>0</v>
      </c>
      <c r="BB620">
        <v>0</v>
      </c>
      <c r="BC620">
        <v>0</v>
      </c>
      <c r="BD620">
        <v>0</v>
      </c>
      <c r="BE620">
        <v>0</v>
      </c>
      <c r="BF620">
        <v>0</v>
      </c>
      <c r="BG620">
        <v>0</v>
      </c>
      <c r="BH620">
        <v>0</v>
      </c>
      <c r="BI620">
        <v>0</v>
      </c>
      <c r="BJ620">
        <v>0</v>
      </c>
      <c r="BK620">
        <v>0</v>
      </c>
      <c r="BL620">
        <v>0</v>
      </c>
      <c r="BM620">
        <v>0</v>
      </c>
      <c r="BN620">
        <v>0</v>
      </c>
      <c r="BO620">
        <v>0</v>
      </c>
      <c r="BP620">
        <v>0</v>
      </c>
      <c r="BQ620">
        <v>0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0</v>
      </c>
      <c r="BX620">
        <v>5</v>
      </c>
      <c r="BY620">
        <v>0</v>
      </c>
      <c r="BZ620">
        <v>0</v>
      </c>
      <c r="CA620">
        <v>0</v>
      </c>
      <c r="CB620">
        <v>0</v>
      </c>
      <c r="CC620">
        <v>0</v>
      </c>
      <c r="CD620">
        <v>0</v>
      </c>
      <c r="CE620">
        <v>0</v>
      </c>
      <c r="CF620">
        <v>0</v>
      </c>
      <c r="CG620">
        <v>0</v>
      </c>
      <c r="CH620">
        <v>0</v>
      </c>
      <c r="CI620">
        <v>0</v>
      </c>
      <c r="CJ620">
        <v>0</v>
      </c>
      <c r="CK620">
        <v>0</v>
      </c>
      <c r="CL620">
        <v>0</v>
      </c>
      <c r="CM620">
        <v>0</v>
      </c>
      <c r="CN620">
        <v>0</v>
      </c>
      <c r="CO620">
        <v>0</v>
      </c>
      <c r="CP620">
        <v>0</v>
      </c>
      <c r="CQ620">
        <v>0</v>
      </c>
      <c r="CR620">
        <v>0</v>
      </c>
      <c r="CS620">
        <v>0</v>
      </c>
      <c r="CT620">
        <v>0</v>
      </c>
      <c r="CU620">
        <v>0</v>
      </c>
      <c r="CV620">
        <v>0</v>
      </c>
      <c r="CW620">
        <v>0</v>
      </c>
      <c r="CX620">
        <v>3</v>
      </c>
      <c r="CY620">
        <v>0</v>
      </c>
      <c r="CZ620">
        <v>0</v>
      </c>
      <c r="DA620">
        <v>0</v>
      </c>
      <c r="DB620">
        <v>0</v>
      </c>
      <c r="DC620">
        <v>0</v>
      </c>
      <c r="DD620">
        <v>0</v>
      </c>
      <c r="DE620">
        <v>0</v>
      </c>
      <c r="DF620">
        <v>0</v>
      </c>
      <c r="DG620">
        <v>0</v>
      </c>
      <c r="DH620">
        <v>0</v>
      </c>
      <c r="DI620">
        <v>0</v>
      </c>
      <c r="DJ620">
        <v>0</v>
      </c>
      <c r="DK620">
        <v>0</v>
      </c>
      <c r="DL620">
        <v>0</v>
      </c>
      <c r="DM620">
        <v>0</v>
      </c>
      <c r="DN620">
        <v>0</v>
      </c>
      <c r="DO620">
        <v>0</v>
      </c>
      <c r="DP620">
        <v>0</v>
      </c>
      <c r="DQ620">
        <v>0</v>
      </c>
      <c r="DR620">
        <v>0</v>
      </c>
      <c r="DS620">
        <v>0</v>
      </c>
      <c r="DT620">
        <v>0</v>
      </c>
      <c r="DU620">
        <v>0</v>
      </c>
      <c r="DV620">
        <v>0</v>
      </c>
      <c r="DW620">
        <v>0</v>
      </c>
      <c r="DX620">
        <v>0</v>
      </c>
      <c r="DY620">
        <v>0</v>
      </c>
      <c r="DZ620">
        <v>0</v>
      </c>
      <c r="EA620">
        <v>0</v>
      </c>
      <c r="EB620">
        <v>0</v>
      </c>
      <c r="EC620">
        <v>0</v>
      </c>
      <c r="ED620">
        <v>0</v>
      </c>
      <c r="EE620">
        <v>0</v>
      </c>
      <c r="EF620">
        <v>4</v>
      </c>
      <c r="EG620">
        <v>0</v>
      </c>
      <c r="EH620">
        <v>0</v>
      </c>
      <c r="EI620">
        <v>0</v>
      </c>
      <c r="EJ620">
        <v>0</v>
      </c>
      <c r="EK620">
        <v>0</v>
      </c>
      <c r="EL620">
        <v>0</v>
      </c>
      <c r="EM620">
        <v>0</v>
      </c>
      <c r="EN620">
        <v>0</v>
      </c>
      <c r="EO620">
        <v>0</v>
      </c>
      <c r="EP620">
        <v>0</v>
      </c>
      <c r="EQ620">
        <v>0</v>
      </c>
      <c r="ER620">
        <v>0</v>
      </c>
      <c r="ES620">
        <v>4</v>
      </c>
      <c r="ET620">
        <v>0</v>
      </c>
      <c r="EU620">
        <v>0</v>
      </c>
      <c r="EV620">
        <v>0</v>
      </c>
      <c r="EW620">
        <v>0</v>
      </c>
      <c r="EX620">
        <v>8</v>
      </c>
      <c r="EY620">
        <v>0</v>
      </c>
      <c r="EZ620">
        <v>0</v>
      </c>
      <c r="FA620">
        <v>0</v>
      </c>
      <c r="FB620">
        <v>0</v>
      </c>
      <c r="FC620">
        <v>0</v>
      </c>
      <c r="FD620">
        <v>7</v>
      </c>
      <c r="FE620">
        <v>0</v>
      </c>
      <c r="FF620">
        <v>0</v>
      </c>
      <c r="FG620">
        <v>0</v>
      </c>
      <c r="FH620">
        <v>0</v>
      </c>
      <c r="FI620">
        <v>0</v>
      </c>
      <c r="FJ620">
        <v>0</v>
      </c>
      <c r="FK620">
        <v>0</v>
      </c>
      <c r="FL620">
        <v>0</v>
      </c>
      <c r="FM620">
        <v>0</v>
      </c>
      <c r="FN620">
        <v>0</v>
      </c>
      <c r="FO620">
        <v>0</v>
      </c>
      <c r="FP620">
        <v>0</v>
      </c>
    </row>
    <row r="621" spans="1:172" x14ac:dyDescent="0.2">
      <c r="A621">
        <v>8842</v>
      </c>
      <c r="B621" t="s">
        <v>498</v>
      </c>
      <c r="C621" t="s">
        <v>42</v>
      </c>
      <c r="D621" t="s">
        <v>631</v>
      </c>
      <c r="E621">
        <v>2004</v>
      </c>
      <c r="F621">
        <v>15</v>
      </c>
      <c r="G621" t="s">
        <v>786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1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0</v>
      </c>
      <c r="BB621">
        <v>0</v>
      </c>
      <c r="BC621">
        <v>0</v>
      </c>
      <c r="BD621">
        <v>0</v>
      </c>
      <c r="BE621">
        <v>0</v>
      </c>
      <c r="BF621">
        <v>0</v>
      </c>
      <c r="BG621">
        <v>8</v>
      </c>
      <c r="BH621">
        <v>0</v>
      </c>
      <c r="BI621">
        <v>0</v>
      </c>
      <c r="BJ621">
        <v>0</v>
      </c>
      <c r="BK621">
        <v>0</v>
      </c>
      <c r="BL621">
        <v>0</v>
      </c>
      <c r="BM621">
        <v>0</v>
      </c>
      <c r="BN621">
        <v>0</v>
      </c>
      <c r="BO621">
        <v>0</v>
      </c>
      <c r="BP621">
        <v>0</v>
      </c>
      <c r="BQ621">
        <v>0</v>
      </c>
      <c r="BR621">
        <v>0</v>
      </c>
      <c r="BS621">
        <v>0</v>
      </c>
      <c r="BT621">
        <v>0</v>
      </c>
      <c r="BU621">
        <v>0</v>
      </c>
      <c r="BV621">
        <v>0</v>
      </c>
      <c r="BW621">
        <v>0</v>
      </c>
      <c r="BX621">
        <v>0</v>
      </c>
      <c r="BY621">
        <v>0</v>
      </c>
      <c r="BZ621">
        <v>0</v>
      </c>
      <c r="CA621">
        <v>0</v>
      </c>
      <c r="CB621">
        <v>0</v>
      </c>
      <c r="CC621">
        <v>0</v>
      </c>
      <c r="CD621">
        <v>0</v>
      </c>
      <c r="CE621">
        <v>0</v>
      </c>
      <c r="CF621">
        <v>0</v>
      </c>
      <c r="CG621">
        <v>1</v>
      </c>
      <c r="CH621">
        <v>0</v>
      </c>
      <c r="CI621">
        <v>0</v>
      </c>
      <c r="CJ621">
        <v>0</v>
      </c>
      <c r="CK621">
        <v>0</v>
      </c>
      <c r="CL621">
        <v>0</v>
      </c>
      <c r="CM621">
        <v>0</v>
      </c>
      <c r="CN621">
        <v>0</v>
      </c>
      <c r="CO621">
        <v>0</v>
      </c>
      <c r="CP621">
        <v>0</v>
      </c>
      <c r="CQ621">
        <v>0</v>
      </c>
      <c r="CR621">
        <v>0</v>
      </c>
      <c r="CS621">
        <v>0</v>
      </c>
      <c r="CT621">
        <v>0</v>
      </c>
      <c r="CU621">
        <v>0</v>
      </c>
      <c r="CV621">
        <v>0</v>
      </c>
      <c r="CW621">
        <v>0</v>
      </c>
      <c r="CX621">
        <v>0</v>
      </c>
      <c r="CY621">
        <v>0</v>
      </c>
      <c r="CZ621">
        <v>0</v>
      </c>
      <c r="DA621">
        <v>0</v>
      </c>
      <c r="DB621">
        <v>0</v>
      </c>
      <c r="DC621">
        <v>0</v>
      </c>
      <c r="DD621">
        <v>0</v>
      </c>
      <c r="DE621">
        <v>0</v>
      </c>
      <c r="DF621">
        <v>0</v>
      </c>
      <c r="DG621">
        <v>0</v>
      </c>
      <c r="DH621">
        <v>0</v>
      </c>
      <c r="DI621">
        <v>0</v>
      </c>
      <c r="DJ621">
        <v>0</v>
      </c>
      <c r="DK621">
        <v>0</v>
      </c>
      <c r="DL621">
        <v>0</v>
      </c>
      <c r="DM621">
        <v>0</v>
      </c>
      <c r="DN621">
        <v>0</v>
      </c>
      <c r="DO621">
        <v>0</v>
      </c>
      <c r="DP621">
        <v>0</v>
      </c>
      <c r="DQ621">
        <v>0</v>
      </c>
      <c r="DR621">
        <v>0</v>
      </c>
      <c r="DS621">
        <v>0</v>
      </c>
      <c r="DT621">
        <v>0</v>
      </c>
      <c r="DU621">
        <v>0</v>
      </c>
      <c r="DV621">
        <v>0</v>
      </c>
      <c r="DW621">
        <v>0</v>
      </c>
      <c r="DX621">
        <v>1</v>
      </c>
      <c r="DY621">
        <v>0</v>
      </c>
      <c r="DZ621">
        <v>0</v>
      </c>
      <c r="EA621">
        <v>0</v>
      </c>
      <c r="EB621">
        <v>0</v>
      </c>
      <c r="EC621">
        <v>0</v>
      </c>
      <c r="ED621">
        <v>0</v>
      </c>
      <c r="EE621">
        <v>0</v>
      </c>
      <c r="EF621">
        <v>0</v>
      </c>
      <c r="EG621">
        <v>0</v>
      </c>
      <c r="EH621">
        <v>0</v>
      </c>
      <c r="EI621">
        <v>0</v>
      </c>
      <c r="EJ621">
        <v>0.5</v>
      </c>
      <c r="EK621">
        <v>0</v>
      </c>
      <c r="EL621">
        <v>0</v>
      </c>
      <c r="EM621">
        <v>0</v>
      </c>
      <c r="EN621">
        <v>0</v>
      </c>
      <c r="EO621">
        <v>0</v>
      </c>
      <c r="EP621">
        <v>0</v>
      </c>
      <c r="EQ621">
        <v>0</v>
      </c>
      <c r="ER621">
        <v>0</v>
      </c>
      <c r="ES621">
        <v>0</v>
      </c>
      <c r="ET621">
        <v>0</v>
      </c>
      <c r="EU621">
        <v>0</v>
      </c>
      <c r="EV621">
        <v>0</v>
      </c>
      <c r="EW621">
        <v>0</v>
      </c>
      <c r="EX621">
        <v>0</v>
      </c>
      <c r="EY621">
        <v>0</v>
      </c>
      <c r="EZ621">
        <v>0</v>
      </c>
      <c r="FA621">
        <v>0</v>
      </c>
      <c r="FB621">
        <v>0</v>
      </c>
      <c r="FC621">
        <v>0</v>
      </c>
      <c r="FD621">
        <v>0</v>
      </c>
      <c r="FE621">
        <v>337</v>
      </c>
      <c r="FF621">
        <v>0</v>
      </c>
      <c r="FG621">
        <v>121</v>
      </c>
      <c r="FH621">
        <v>0</v>
      </c>
      <c r="FI621">
        <v>89</v>
      </c>
      <c r="FJ621">
        <v>0</v>
      </c>
      <c r="FK621">
        <v>0</v>
      </c>
      <c r="FL621">
        <v>0</v>
      </c>
      <c r="FM621">
        <v>0</v>
      </c>
      <c r="FN621">
        <v>0</v>
      </c>
      <c r="FO621">
        <v>0</v>
      </c>
      <c r="FP621">
        <v>0</v>
      </c>
    </row>
    <row r="622" spans="1:172" x14ac:dyDescent="0.2">
      <c r="A622">
        <v>8843</v>
      </c>
      <c r="B622" t="s">
        <v>499</v>
      </c>
      <c r="C622" t="s">
        <v>59</v>
      </c>
      <c r="D622" t="s">
        <v>631</v>
      </c>
      <c r="E622">
        <v>2002</v>
      </c>
      <c r="F622">
        <v>17</v>
      </c>
      <c r="G622" t="s">
        <v>787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1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2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2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0</v>
      </c>
      <c r="BE622">
        <v>3</v>
      </c>
      <c r="BF622">
        <v>0</v>
      </c>
      <c r="BG622">
        <v>0</v>
      </c>
      <c r="BH622">
        <v>0</v>
      </c>
      <c r="BI622">
        <v>0</v>
      </c>
      <c r="BJ622">
        <v>0</v>
      </c>
      <c r="BK622">
        <v>0</v>
      </c>
      <c r="BL622">
        <v>0</v>
      </c>
      <c r="BM622">
        <v>0</v>
      </c>
      <c r="BN622">
        <v>0</v>
      </c>
      <c r="BO622">
        <v>0</v>
      </c>
      <c r="BP622">
        <v>0</v>
      </c>
      <c r="BQ622">
        <v>0</v>
      </c>
      <c r="BR622">
        <v>0</v>
      </c>
      <c r="BS622">
        <v>0</v>
      </c>
      <c r="BT622">
        <v>0</v>
      </c>
      <c r="BU622">
        <v>0</v>
      </c>
      <c r="BV622">
        <v>0</v>
      </c>
      <c r="BW622">
        <v>0</v>
      </c>
      <c r="BX622">
        <v>0</v>
      </c>
      <c r="BY622">
        <v>0</v>
      </c>
      <c r="BZ622">
        <v>0</v>
      </c>
      <c r="CA622">
        <v>0</v>
      </c>
      <c r="CB622">
        <v>0</v>
      </c>
      <c r="CC622">
        <v>0</v>
      </c>
      <c r="CD622">
        <v>0</v>
      </c>
      <c r="CE622">
        <v>0</v>
      </c>
      <c r="CF622">
        <v>0</v>
      </c>
      <c r="CG622">
        <v>3.5</v>
      </c>
      <c r="CH622">
        <v>0</v>
      </c>
      <c r="CI622">
        <v>0</v>
      </c>
      <c r="CJ622">
        <v>0</v>
      </c>
      <c r="CK622">
        <v>0</v>
      </c>
      <c r="CL622">
        <v>0</v>
      </c>
      <c r="CM622">
        <v>0</v>
      </c>
      <c r="CN622">
        <v>0</v>
      </c>
      <c r="CO622">
        <v>0</v>
      </c>
      <c r="CP622">
        <v>0</v>
      </c>
      <c r="CQ622">
        <v>0</v>
      </c>
      <c r="CR622">
        <v>0</v>
      </c>
      <c r="CS622">
        <v>0</v>
      </c>
      <c r="CT622">
        <v>0</v>
      </c>
      <c r="CU622">
        <v>0</v>
      </c>
      <c r="CV622">
        <v>0</v>
      </c>
      <c r="CW622">
        <v>0</v>
      </c>
      <c r="CX622">
        <v>0</v>
      </c>
      <c r="CY622">
        <v>0</v>
      </c>
      <c r="CZ622">
        <v>0</v>
      </c>
      <c r="DA622">
        <v>0</v>
      </c>
      <c r="DB622">
        <v>0</v>
      </c>
      <c r="DC622">
        <v>0</v>
      </c>
      <c r="DD622">
        <v>0</v>
      </c>
      <c r="DE622">
        <v>0</v>
      </c>
      <c r="DF622">
        <v>0</v>
      </c>
      <c r="DG622">
        <v>0</v>
      </c>
      <c r="DH622">
        <v>0</v>
      </c>
      <c r="DI622">
        <v>0</v>
      </c>
      <c r="DJ622">
        <v>0</v>
      </c>
      <c r="DK622">
        <v>0</v>
      </c>
      <c r="DL622">
        <v>0</v>
      </c>
      <c r="DM622">
        <v>0</v>
      </c>
      <c r="DN622">
        <v>0</v>
      </c>
      <c r="DO622">
        <v>0</v>
      </c>
      <c r="DP622">
        <v>0</v>
      </c>
      <c r="DQ622">
        <v>0</v>
      </c>
      <c r="DR622">
        <v>0</v>
      </c>
      <c r="DS622">
        <v>0</v>
      </c>
      <c r="DT622">
        <v>0</v>
      </c>
      <c r="DU622">
        <v>0</v>
      </c>
      <c r="DV622">
        <v>0</v>
      </c>
      <c r="DW622">
        <v>0.5</v>
      </c>
      <c r="DX622">
        <v>0</v>
      </c>
      <c r="DY622">
        <v>0</v>
      </c>
      <c r="DZ622">
        <v>0</v>
      </c>
      <c r="EA622">
        <v>0</v>
      </c>
      <c r="EB622">
        <v>0</v>
      </c>
      <c r="EC622">
        <v>0</v>
      </c>
      <c r="ED622">
        <v>0</v>
      </c>
      <c r="EE622">
        <v>0</v>
      </c>
      <c r="EF622">
        <v>0</v>
      </c>
      <c r="EG622">
        <v>0</v>
      </c>
      <c r="EH622">
        <v>0</v>
      </c>
      <c r="EI622">
        <v>0</v>
      </c>
      <c r="EJ622">
        <v>0</v>
      </c>
      <c r="EK622">
        <v>0</v>
      </c>
      <c r="EL622">
        <v>0</v>
      </c>
      <c r="EM622">
        <v>0</v>
      </c>
      <c r="EN622">
        <v>0</v>
      </c>
      <c r="EO622">
        <v>0</v>
      </c>
      <c r="EP622">
        <v>0</v>
      </c>
      <c r="EQ622">
        <v>0</v>
      </c>
      <c r="ER622">
        <v>0</v>
      </c>
      <c r="ES622">
        <v>0</v>
      </c>
      <c r="ET622">
        <v>0</v>
      </c>
      <c r="EU622">
        <v>0</v>
      </c>
      <c r="EV622">
        <v>0</v>
      </c>
      <c r="EW622">
        <v>0</v>
      </c>
      <c r="EX622">
        <v>0</v>
      </c>
      <c r="EY622">
        <v>0</v>
      </c>
      <c r="EZ622">
        <v>0</v>
      </c>
      <c r="FA622">
        <v>0</v>
      </c>
      <c r="FB622">
        <v>0</v>
      </c>
      <c r="FC622">
        <v>0</v>
      </c>
      <c r="FD622">
        <v>0</v>
      </c>
      <c r="FE622">
        <v>240</v>
      </c>
      <c r="FF622">
        <v>0</v>
      </c>
      <c r="FG622">
        <v>72</v>
      </c>
      <c r="FH622">
        <v>0</v>
      </c>
      <c r="FI622">
        <v>49</v>
      </c>
      <c r="FJ622">
        <v>0</v>
      </c>
      <c r="FK622">
        <v>0</v>
      </c>
      <c r="FL622">
        <v>0</v>
      </c>
      <c r="FM622">
        <v>0</v>
      </c>
      <c r="FN622">
        <v>0</v>
      </c>
      <c r="FO622">
        <v>0</v>
      </c>
      <c r="FP622">
        <v>0</v>
      </c>
    </row>
    <row r="623" spans="1:172" x14ac:dyDescent="0.2">
      <c r="A623">
        <v>8845</v>
      </c>
      <c r="B623" t="s">
        <v>500</v>
      </c>
      <c r="C623" t="s">
        <v>59</v>
      </c>
      <c r="D623" t="s">
        <v>631</v>
      </c>
      <c r="E623">
        <v>1975</v>
      </c>
      <c r="F623">
        <v>44</v>
      </c>
      <c r="G623" t="s">
        <v>780</v>
      </c>
      <c r="H623">
        <v>0</v>
      </c>
      <c r="I623">
        <v>0</v>
      </c>
      <c r="J623">
        <v>573.79999999999995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0</v>
      </c>
      <c r="BA623">
        <v>0</v>
      </c>
      <c r="BB623">
        <v>0</v>
      </c>
      <c r="BC623">
        <v>5</v>
      </c>
      <c r="BD623">
        <v>0</v>
      </c>
      <c r="BE623">
        <v>0</v>
      </c>
      <c r="BF623">
        <v>0</v>
      </c>
      <c r="BG623">
        <v>0</v>
      </c>
      <c r="BH623">
        <v>0</v>
      </c>
      <c r="BI623">
        <v>0</v>
      </c>
      <c r="BJ623">
        <v>0</v>
      </c>
      <c r="BK623">
        <v>0</v>
      </c>
      <c r="BL623">
        <v>0</v>
      </c>
      <c r="BM623">
        <v>0</v>
      </c>
      <c r="BN623">
        <v>0</v>
      </c>
      <c r="BO623">
        <v>0</v>
      </c>
      <c r="BP623">
        <v>0</v>
      </c>
      <c r="BQ623">
        <v>0</v>
      </c>
      <c r="BR623">
        <v>0</v>
      </c>
      <c r="BS623">
        <v>0</v>
      </c>
      <c r="BT623">
        <v>0</v>
      </c>
      <c r="BU623">
        <v>0</v>
      </c>
      <c r="BV623">
        <v>0</v>
      </c>
      <c r="BW623">
        <v>0</v>
      </c>
      <c r="BX623">
        <v>0</v>
      </c>
      <c r="BY623">
        <v>0</v>
      </c>
      <c r="BZ623">
        <v>0</v>
      </c>
      <c r="CA623">
        <v>0</v>
      </c>
      <c r="CB623">
        <v>0</v>
      </c>
      <c r="CC623">
        <v>0</v>
      </c>
      <c r="CD623">
        <v>0</v>
      </c>
      <c r="CE623">
        <v>0</v>
      </c>
      <c r="CF623">
        <v>0</v>
      </c>
      <c r="CG623">
        <v>0</v>
      </c>
      <c r="CH623">
        <v>0</v>
      </c>
      <c r="CI623">
        <v>0</v>
      </c>
      <c r="CJ623">
        <v>0</v>
      </c>
      <c r="CK623">
        <v>13</v>
      </c>
      <c r="CL623">
        <v>0</v>
      </c>
      <c r="CM623">
        <v>0</v>
      </c>
      <c r="CN623">
        <v>0</v>
      </c>
      <c r="CO623">
        <v>0</v>
      </c>
      <c r="CP623">
        <v>0</v>
      </c>
      <c r="CQ623">
        <v>0</v>
      </c>
      <c r="CR623">
        <v>0</v>
      </c>
      <c r="CS623">
        <v>0</v>
      </c>
      <c r="CT623">
        <v>0</v>
      </c>
      <c r="CU623">
        <v>3</v>
      </c>
      <c r="CV623">
        <v>0</v>
      </c>
      <c r="CW623">
        <v>0</v>
      </c>
      <c r="CX623">
        <v>0</v>
      </c>
      <c r="CY623">
        <v>0</v>
      </c>
      <c r="CZ623">
        <v>0</v>
      </c>
      <c r="DA623">
        <v>0</v>
      </c>
      <c r="DB623">
        <v>0</v>
      </c>
      <c r="DC623">
        <v>0</v>
      </c>
      <c r="DD623">
        <v>0</v>
      </c>
      <c r="DE623">
        <v>0</v>
      </c>
      <c r="DF623">
        <v>0</v>
      </c>
      <c r="DG623">
        <v>0</v>
      </c>
      <c r="DH623">
        <v>0</v>
      </c>
      <c r="DI623">
        <v>0</v>
      </c>
      <c r="DJ623">
        <v>0</v>
      </c>
      <c r="DK623">
        <v>0</v>
      </c>
      <c r="DL623">
        <v>0</v>
      </c>
      <c r="DM623">
        <v>0</v>
      </c>
      <c r="DN623">
        <v>0</v>
      </c>
      <c r="DO623">
        <v>0</v>
      </c>
      <c r="DP623">
        <v>0</v>
      </c>
      <c r="DQ623">
        <v>0</v>
      </c>
      <c r="DR623">
        <v>0</v>
      </c>
      <c r="DS623">
        <v>0</v>
      </c>
      <c r="DT623">
        <v>0</v>
      </c>
      <c r="DU623">
        <v>0</v>
      </c>
      <c r="DV623">
        <v>0</v>
      </c>
      <c r="DW623">
        <v>0</v>
      </c>
      <c r="DX623">
        <v>0</v>
      </c>
      <c r="DY623">
        <v>0</v>
      </c>
      <c r="DZ623">
        <v>0</v>
      </c>
      <c r="EA623">
        <v>8</v>
      </c>
      <c r="EB623">
        <v>0</v>
      </c>
      <c r="EC623">
        <v>0</v>
      </c>
      <c r="ED623">
        <v>0</v>
      </c>
      <c r="EE623">
        <v>0</v>
      </c>
      <c r="EF623">
        <v>0</v>
      </c>
      <c r="EG623">
        <v>0</v>
      </c>
      <c r="EH623">
        <v>0</v>
      </c>
      <c r="EI623">
        <v>0</v>
      </c>
      <c r="EJ623">
        <v>0</v>
      </c>
      <c r="EK623">
        <v>0</v>
      </c>
      <c r="EL623">
        <v>0</v>
      </c>
      <c r="EM623">
        <v>0</v>
      </c>
      <c r="EN623">
        <v>0</v>
      </c>
      <c r="EO623">
        <v>0</v>
      </c>
      <c r="EP623">
        <v>0</v>
      </c>
      <c r="EQ623">
        <v>0</v>
      </c>
      <c r="ER623">
        <v>0</v>
      </c>
      <c r="ES623">
        <v>0</v>
      </c>
      <c r="ET623">
        <v>0</v>
      </c>
      <c r="EU623">
        <v>0</v>
      </c>
      <c r="EV623">
        <v>0</v>
      </c>
      <c r="EW623">
        <v>0</v>
      </c>
      <c r="EX623">
        <v>0</v>
      </c>
      <c r="EY623">
        <v>0</v>
      </c>
      <c r="EZ623">
        <v>0</v>
      </c>
      <c r="FA623">
        <v>0</v>
      </c>
      <c r="FB623">
        <v>14</v>
      </c>
      <c r="FC623">
        <v>0</v>
      </c>
      <c r="FD623">
        <v>0</v>
      </c>
      <c r="FE623">
        <v>158</v>
      </c>
      <c r="FF623">
        <v>0</v>
      </c>
      <c r="FG623">
        <v>0</v>
      </c>
      <c r="FH623">
        <v>0</v>
      </c>
      <c r="FI623">
        <v>0</v>
      </c>
      <c r="FJ623">
        <v>0</v>
      </c>
      <c r="FK623">
        <v>0</v>
      </c>
      <c r="FL623">
        <v>0</v>
      </c>
      <c r="FM623">
        <v>0</v>
      </c>
      <c r="FN623">
        <v>0</v>
      </c>
      <c r="FO623">
        <v>0</v>
      </c>
      <c r="FP623">
        <v>0</v>
      </c>
    </row>
    <row r="624" spans="1:172" x14ac:dyDescent="0.2">
      <c r="A624">
        <v>8847</v>
      </c>
      <c r="B624" t="s">
        <v>587</v>
      </c>
      <c r="C624" t="s">
        <v>78</v>
      </c>
      <c r="D624" t="s">
        <v>631</v>
      </c>
      <c r="E624">
        <v>1987</v>
      </c>
      <c r="F624">
        <v>32</v>
      </c>
      <c r="G624" t="s">
        <v>781</v>
      </c>
      <c r="H624">
        <v>0</v>
      </c>
      <c r="I624">
        <v>0</v>
      </c>
      <c r="J624">
        <v>286.89999999999998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0</v>
      </c>
      <c r="BE624">
        <v>0</v>
      </c>
      <c r="BF624">
        <v>0</v>
      </c>
      <c r="BG624">
        <v>0</v>
      </c>
      <c r="BH624">
        <v>0</v>
      </c>
      <c r="BI624">
        <v>0</v>
      </c>
      <c r="BJ624">
        <v>0</v>
      </c>
      <c r="BK624">
        <v>0</v>
      </c>
      <c r="BL624">
        <v>0</v>
      </c>
      <c r="BM624">
        <v>0</v>
      </c>
      <c r="BN624">
        <v>0</v>
      </c>
      <c r="BO624">
        <v>0</v>
      </c>
      <c r="BP624">
        <v>0</v>
      </c>
      <c r="BQ624">
        <v>0</v>
      </c>
      <c r="BR624">
        <v>0</v>
      </c>
      <c r="BS624">
        <v>0</v>
      </c>
      <c r="BT624">
        <v>0</v>
      </c>
      <c r="BU624">
        <v>0</v>
      </c>
      <c r="BV624">
        <v>0</v>
      </c>
      <c r="BW624">
        <v>0</v>
      </c>
      <c r="BX624">
        <v>0</v>
      </c>
      <c r="BY624">
        <v>0</v>
      </c>
      <c r="BZ624">
        <v>0</v>
      </c>
      <c r="CA624">
        <v>0</v>
      </c>
      <c r="CB624">
        <v>0</v>
      </c>
      <c r="CC624">
        <v>0</v>
      </c>
      <c r="CD624">
        <v>0</v>
      </c>
      <c r="CE624">
        <v>0</v>
      </c>
      <c r="CF624">
        <v>0</v>
      </c>
      <c r="CG624">
        <v>0</v>
      </c>
      <c r="CH624">
        <v>0</v>
      </c>
      <c r="CI624">
        <v>0</v>
      </c>
      <c r="CJ624">
        <v>0</v>
      </c>
      <c r="CK624">
        <v>0</v>
      </c>
      <c r="CL624">
        <v>0</v>
      </c>
      <c r="CM624">
        <v>0</v>
      </c>
      <c r="CN624">
        <v>0</v>
      </c>
      <c r="CO624">
        <v>0</v>
      </c>
      <c r="CP624">
        <v>0</v>
      </c>
      <c r="CQ624">
        <v>0</v>
      </c>
      <c r="CR624">
        <v>0</v>
      </c>
      <c r="CS624">
        <v>0</v>
      </c>
      <c r="CT624">
        <v>0</v>
      </c>
      <c r="CU624">
        <v>0</v>
      </c>
      <c r="CV624">
        <v>0</v>
      </c>
      <c r="CW624">
        <v>0</v>
      </c>
      <c r="CX624">
        <v>0</v>
      </c>
      <c r="CY624">
        <v>0</v>
      </c>
      <c r="CZ624">
        <v>0</v>
      </c>
      <c r="DA624">
        <v>0</v>
      </c>
      <c r="DB624">
        <v>0</v>
      </c>
      <c r="DC624">
        <v>0</v>
      </c>
      <c r="DD624">
        <v>0</v>
      </c>
      <c r="DE624">
        <v>0</v>
      </c>
      <c r="DF624">
        <v>0</v>
      </c>
      <c r="DG624">
        <v>0</v>
      </c>
      <c r="DH624">
        <v>0</v>
      </c>
      <c r="DI624">
        <v>0</v>
      </c>
      <c r="DJ624">
        <v>0</v>
      </c>
      <c r="DK624">
        <v>0</v>
      </c>
      <c r="DL624">
        <v>0</v>
      </c>
      <c r="DM624">
        <v>0</v>
      </c>
      <c r="DN624">
        <v>0</v>
      </c>
      <c r="DO624">
        <v>0</v>
      </c>
      <c r="DP624">
        <v>0</v>
      </c>
      <c r="DQ624">
        <v>0</v>
      </c>
      <c r="DR624">
        <v>0</v>
      </c>
      <c r="DS624">
        <v>0</v>
      </c>
      <c r="DT624">
        <v>0</v>
      </c>
      <c r="DU624">
        <v>0</v>
      </c>
      <c r="DV624">
        <v>0</v>
      </c>
      <c r="DW624">
        <v>0</v>
      </c>
      <c r="DX624">
        <v>0</v>
      </c>
      <c r="DY624">
        <v>0</v>
      </c>
      <c r="DZ624">
        <v>0</v>
      </c>
      <c r="EA624">
        <v>0</v>
      </c>
      <c r="EB624">
        <v>0</v>
      </c>
      <c r="EC624">
        <v>0</v>
      </c>
      <c r="ED624">
        <v>0</v>
      </c>
      <c r="EE624">
        <v>0</v>
      </c>
      <c r="EF624">
        <v>0</v>
      </c>
      <c r="EG624">
        <v>0</v>
      </c>
      <c r="EH624">
        <v>0</v>
      </c>
      <c r="EI624">
        <v>0</v>
      </c>
      <c r="EJ624">
        <v>0</v>
      </c>
      <c r="EK624">
        <v>0</v>
      </c>
      <c r="EL624">
        <v>0</v>
      </c>
      <c r="EM624">
        <v>0</v>
      </c>
      <c r="EN624">
        <v>0</v>
      </c>
      <c r="EO624">
        <v>0</v>
      </c>
      <c r="EP624">
        <v>0</v>
      </c>
      <c r="EQ624">
        <v>0</v>
      </c>
      <c r="ER624">
        <v>0</v>
      </c>
      <c r="ES624">
        <v>0</v>
      </c>
      <c r="ET624">
        <v>0</v>
      </c>
      <c r="EU624">
        <v>0</v>
      </c>
      <c r="EV624">
        <v>0</v>
      </c>
      <c r="EW624">
        <v>0</v>
      </c>
      <c r="EX624">
        <v>0</v>
      </c>
      <c r="EY624">
        <v>0</v>
      </c>
      <c r="EZ624">
        <v>0</v>
      </c>
      <c r="FA624">
        <v>0</v>
      </c>
      <c r="FB624">
        <v>0</v>
      </c>
      <c r="FC624">
        <v>0</v>
      </c>
      <c r="FD624">
        <v>0</v>
      </c>
      <c r="FE624">
        <v>305</v>
      </c>
      <c r="FF624">
        <v>0</v>
      </c>
      <c r="FG624">
        <v>0</v>
      </c>
      <c r="FH624">
        <v>0</v>
      </c>
      <c r="FI624">
        <v>0</v>
      </c>
      <c r="FJ624">
        <v>0</v>
      </c>
      <c r="FK624">
        <v>0</v>
      </c>
      <c r="FL624">
        <v>0</v>
      </c>
      <c r="FM624">
        <v>0</v>
      </c>
      <c r="FN624">
        <v>0</v>
      </c>
      <c r="FO624">
        <v>0</v>
      </c>
      <c r="FP624">
        <v>0</v>
      </c>
    </row>
    <row r="625" spans="1:172" x14ac:dyDescent="0.2">
      <c r="A625">
        <v>8863</v>
      </c>
      <c r="B625" t="s">
        <v>530</v>
      </c>
      <c r="C625" t="s">
        <v>734</v>
      </c>
      <c r="D625" t="s">
        <v>631</v>
      </c>
      <c r="E625">
        <v>2002</v>
      </c>
      <c r="F625">
        <v>17</v>
      </c>
      <c r="G625" t="s">
        <v>787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0.2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0</v>
      </c>
      <c r="BE625">
        <v>0</v>
      </c>
      <c r="BF625">
        <v>0</v>
      </c>
      <c r="BG625">
        <v>0</v>
      </c>
      <c r="BH625">
        <v>0</v>
      </c>
      <c r="BI625">
        <v>0</v>
      </c>
      <c r="BJ625">
        <v>0</v>
      </c>
      <c r="BK625">
        <v>0</v>
      </c>
      <c r="BL625">
        <v>0</v>
      </c>
      <c r="BM625">
        <v>0</v>
      </c>
      <c r="BN625">
        <v>0</v>
      </c>
      <c r="BO625">
        <v>0</v>
      </c>
      <c r="BP625">
        <v>0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0</v>
      </c>
      <c r="BX625">
        <v>0</v>
      </c>
      <c r="BY625">
        <v>0</v>
      </c>
      <c r="BZ625">
        <v>0</v>
      </c>
      <c r="CA625">
        <v>0</v>
      </c>
      <c r="CB625">
        <v>0</v>
      </c>
      <c r="CC625">
        <v>0</v>
      </c>
      <c r="CD625">
        <v>0</v>
      </c>
      <c r="CE625">
        <v>0</v>
      </c>
      <c r="CF625">
        <v>0</v>
      </c>
      <c r="CG625">
        <v>0</v>
      </c>
      <c r="CH625">
        <v>0</v>
      </c>
      <c r="CI625">
        <v>0</v>
      </c>
      <c r="CJ625">
        <v>0</v>
      </c>
      <c r="CK625">
        <v>0</v>
      </c>
      <c r="CL625">
        <v>0</v>
      </c>
      <c r="CM625">
        <v>0</v>
      </c>
      <c r="CN625">
        <v>0</v>
      </c>
      <c r="CO625">
        <v>0</v>
      </c>
      <c r="CP625">
        <v>0</v>
      </c>
      <c r="CQ625">
        <v>0</v>
      </c>
      <c r="CR625">
        <v>0</v>
      </c>
      <c r="CS625">
        <v>0</v>
      </c>
      <c r="CT625">
        <v>0</v>
      </c>
      <c r="CU625">
        <v>0</v>
      </c>
      <c r="CV625">
        <v>0</v>
      </c>
      <c r="CW625">
        <v>0</v>
      </c>
      <c r="CX625">
        <v>0</v>
      </c>
      <c r="CY625">
        <v>0</v>
      </c>
      <c r="CZ625">
        <v>0</v>
      </c>
      <c r="DA625">
        <v>0</v>
      </c>
      <c r="DB625">
        <v>0</v>
      </c>
      <c r="DC625">
        <v>0</v>
      </c>
      <c r="DD625">
        <v>0</v>
      </c>
      <c r="DE625">
        <v>0</v>
      </c>
      <c r="DF625">
        <v>0</v>
      </c>
      <c r="DG625">
        <v>0</v>
      </c>
      <c r="DH625">
        <v>0</v>
      </c>
      <c r="DI625">
        <v>0</v>
      </c>
      <c r="DJ625">
        <v>0</v>
      </c>
      <c r="DK625">
        <v>0</v>
      </c>
      <c r="DL625">
        <v>0</v>
      </c>
      <c r="DM625">
        <v>0</v>
      </c>
      <c r="DN625">
        <v>0</v>
      </c>
      <c r="DO625">
        <v>0</v>
      </c>
      <c r="DP625">
        <v>0</v>
      </c>
      <c r="DQ625">
        <v>0</v>
      </c>
      <c r="DR625">
        <v>0</v>
      </c>
      <c r="DS625">
        <v>0</v>
      </c>
      <c r="DT625">
        <v>0</v>
      </c>
      <c r="DU625">
        <v>0</v>
      </c>
      <c r="DV625">
        <v>0</v>
      </c>
      <c r="DW625">
        <v>0</v>
      </c>
      <c r="DX625">
        <v>0</v>
      </c>
      <c r="DY625">
        <v>0</v>
      </c>
      <c r="DZ625">
        <v>0</v>
      </c>
      <c r="EA625">
        <v>0</v>
      </c>
      <c r="EB625">
        <v>0</v>
      </c>
      <c r="EC625">
        <v>0</v>
      </c>
      <c r="ED625">
        <v>0</v>
      </c>
      <c r="EE625">
        <v>0</v>
      </c>
      <c r="EF625">
        <v>0</v>
      </c>
      <c r="EG625">
        <v>0</v>
      </c>
      <c r="EH625">
        <v>0</v>
      </c>
      <c r="EI625">
        <v>0</v>
      </c>
      <c r="EJ625">
        <v>0</v>
      </c>
      <c r="EK625">
        <v>0</v>
      </c>
      <c r="EL625">
        <v>0</v>
      </c>
      <c r="EM625">
        <v>0</v>
      </c>
      <c r="EN625">
        <v>0</v>
      </c>
      <c r="EO625">
        <v>0</v>
      </c>
      <c r="EP625">
        <v>0</v>
      </c>
      <c r="EQ625">
        <v>0</v>
      </c>
      <c r="ER625">
        <v>0</v>
      </c>
      <c r="ES625">
        <v>0</v>
      </c>
      <c r="ET625">
        <v>0</v>
      </c>
      <c r="EU625">
        <v>0</v>
      </c>
      <c r="EV625">
        <v>0</v>
      </c>
      <c r="EW625">
        <v>0</v>
      </c>
      <c r="EX625">
        <v>0</v>
      </c>
      <c r="EY625">
        <v>0</v>
      </c>
      <c r="EZ625">
        <v>0</v>
      </c>
      <c r="FA625">
        <v>0</v>
      </c>
      <c r="FB625">
        <v>0</v>
      </c>
      <c r="FC625">
        <v>0</v>
      </c>
      <c r="FD625">
        <v>0</v>
      </c>
      <c r="FE625">
        <v>570</v>
      </c>
      <c r="FF625">
        <v>0</v>
      </c>
      <c r="FG625">
        <v>359</v>
      </c>
      <c r="FH625">
        <v>0</v>
      </c>
      <c r="FI625">
        <v>321</v>
      </c>
      <c r="FJ625">
        <v>0</v>
      </c>
      <c r="FK625">
        <v>0</v>
      </c>
      <c r="FL625">
        <v>0</v>
      </c>
      <c r="FM625">
        <v>0</v>
      </c>
      <c r="FN625">
        <v>0</v>
      </c>
      <c r="FO625">
        <v>0</v>
      </c>
      <c r="FP625">
        <v>0</v>
      </c>
    </row>
    <row r="626" spans="1:172" x14ac:dyDescent="0.2">
      <c r="A626">
        <v>8868</v>
      </c>
      <c r="B626" t="s">
        <v>742</v>
      </c>
      <c r="C626" t="s">
        <v>734</v>
      </c>
      <c r="D626" t="s">
        <v>631</v>
      </c>
      <c r="E626">
        <v>2006</v>
      </c>
      <c r="F626">
        <v>13</v>
      </c>
      <c r="G626" t="s">
        <v>789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4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6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10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0</v>
      </c>
      <c r="BC626">
        <v>0</v>
      </c>
      <c r="BD626">
        <v>0</v>
      </c>
      <c r="BE626">
        <v>0</v>
      </c>
      <c r="BF626">
        <v>0</v>
      </c>
      <c r="BG626">
        <v>0</v>
      </c>
      <c r="BH626">
        <v>0</v>
      </c>
      <c r="BI626">
        <v>5</v>
      </c>
      <c r="BJ626">
        <v>0</v>
      </c>
      <c r="BK626">
        <v>0</v>
      </c>
      <c r="BL626">
        <v>0</v>
      </c>
      <c r="BM626">
        <v>0</v>
      </c>
      <c r="BN626">
        <v>0</v>
      </c>
      <c r="BO626">
        <v>0</v>
      </c>
      <c r="BP626">
        <v>0</v>
      </c>
      <c r="BQ626">
        <v>0</v>
      </c>
      <c r="BR626">
        <v>0</v>
      </c>
      <c r="BS626">
        <v>0</v>
      </c>
      <c r="BT626">
        <v>0</v>
      </c>
      <c r="BU626">
        <v>0</v>
      </c>
      <c r="BV626">
        <v>0</v>
      </c>
      <c r="BW626">
        <v>0</v>
      </c>
      <c r="BX626">
        <v>0</v>
      </c>
      <c r="BY626">
        <v>0</v>
      </c>
      <c r="BZ626">
        <v>0</v>
      </c>
      <c r="CA626">
        <v>0</v>
      </c>
      <c r="CB626">
        <v>0</v>
      </c>
      <c r="CC626">
        <v>0</v>
      </c>
      <c r="CD626">
        <v>0</v>
      </c>
      <c r="CE626">
        <v>0</v>
      </c>
      <c r="CF626">
        <v>0</v>
      </c>
      <c r="CG626">
        <v>0</v>
      </c>
      <c r="CH626">
        <v>2</v>
      </c>
      <c r="CI626">
        <v>0</v>
      </c>
      <c r="CJ626">
        <v>0</v>
      </c>
      <c r="CK626">
        <v>0</v>
      </c>
      <c r="CL626">
        <v>0</v>
      </c>
      <c r="CM626">
        <v>0</v>
      </c>
      <c r="CN626">
        <v>0</v>
      </c>
      <c r="CO626">
        <v>0</v>
      </c>
      <c r="CP626">
        <v>0</v>
      </c>
      <c r="CQ626">
        <v>0</v>
      </c>
      <c r="CR626">
        <v>0</v>
      </c>
      <c r="CS626">
        <v>0</v>
      </c>
      <c r="CT626">
        <v>0</v>
      </c>
      <c r="CU626">
        <v>0</v>
      </c>
      <c r="CV626">
        <v>0</v>
      </c>
      <c r="CW626">
        <v>0</v>
      </c>
      <c r="CX626">
        <v>0</v>
      </c>
      <c r="CY626">
        <v>0</v>
      </c>
      <c r="CZ626">
        <v>0</v>
      </c>
      <c r="DA626">
        <v>0</v>
      </c>
      <c r="DB626">
        <v>0</v>
      </c>
      <c r="DC626">
        <v>0</v>
      </c>
      <c r="DD626">
        <v>0</v>
      </c>
      <c r="DE626">
        <v>0</v>
      </c>
      <c r="DF626">
        <v>0</v>
      </c>
      <c r="DG626">
        <v>0</v>
      </c>
      <c r="DH626">
        <v>0</v>
      </c>
      <c r="DI626">
        <v>0</v>
      </c>
      <c r="DJ626">
        <v>0</v>
      </c>
      <c r="DK626">
        <v>0</v>
      </c>
      <c r="DL626">
        <v>0</v>
      </c>
      <c r="DM626">
        <v>0</v>
      </c>
      <c r="DN626">
        <v>0</v>
      </c>
      <c r="DO626">
        <v>0</v>
      </c>
      <c r="DP626">
        <v>0</v>
      </c>
      <c r="DQ626">
        <v>0</v>
      </c>
      <c r="DR626">
        <v>0</v>
      </c>
      <c r="DS626">
        <v>0</v>
      </c>
      <c r="DT626">
        <v>0</v>
      </c>
      <c r="DU626">
        <v>0</v>
      </c>
      <c r="DV626">
        <v>0</v>
      </c>
      <c r="DW626">
        <v>0</v>
      </c>
      <c r="DX626">
        <v>0</v>
      </c>
      <c r="DY626">
        <v>4</v>
      </c>
      <c r="DZ626">
        <v>0</v>
      </c>
      <c r="EA626">
        <v>0</v>
      </c>
      <c r="EB626">
        <v>0</v>
      </c>
      <c r="EC626">
        <v>0</v>
      </c>
      <c r="ED626">
        <v>0</v>
      </c>
      <c r="EE626">
        <v>0</v>
      </c>
      <c r="EF626">
        <v>0</v>
      </c>
      <c r="EG626">
        <v>0</v>
      </c>
      <c r="EH626">
        <v>0</v>
      </c>
      <c r="EI626">
        <v>0</v>
      </c>
      <c r="EJ626">
        <v>0</v>
      </c>
      <c r="EK626">
        <v>1</v>
      </c>
      <c r="EL626">
        <v>0</v>
      </c>
      <c r="EM626">
        <v>0</v>
      </c>
      <c r="EN626">
        <v>0</v>
      </c>
      <c r="EO626">
        <v>0</v>
      </c>
      <c r="EP626">
        <v>0</v>
      </c>
      <c r="EQ626">
        <v>0</v>
      </c>
      <c r="ER626">
        <v>0</v>
      </c>
      <c r="ES626">
        <v>0</v>
      </c>
      <c r="ET626">
        <v>0</v>
      </c>
      <c r="EU626">
        <v>0</v>
      </c>
      <c r="EV626">
        <v>0</v>
      </c>
      <c r="EW626">
        <v>0</v>
      </c>
      <c r="EX626">
        <v>0</v>
      </c>
      <c r="EY626">
        <v>0</v>
      </c>
      <c r="EZ626">
        <v>0</v>
      </c>
      <c r="FA626">
        <v>0</v>
      </c>
      <c r="FB626">
        <v>0</v>
      </c>
      <c r="FC626">
        <v>0</v>
      </c>
      <c r="FD626">
        <v>0</v>
      </c>
      <c r="FE626">
        <v>285</v>
      </c>
      <c r="FF626">
        <v>0</v>
      </c>
      <c r="FG626">
        <v>105</v>
      </c>
      <c r="FH626">
        <v>0</v>
      </c>
      <c r="FI626">
        <v>75</v>
      </c>
      <c r="FJ626">
        <v>0</v>
      </c>
      <c r="FK626">
        <v>28</v>
      </c>
      <c r="FL626">
        <v>0</v>
      </c>
      <c r="FM626">
        <v>0</v>
      </c>
      <c r="FN626">
        <v>0</v>
      </c>
      <c r="FO626">
        <v>0</v>
      </c>
      <c r="FP626">
        <v>0</v>
      </c>
    </row>
    <row r="627" spans="1:172" x14ac:dyDescent="0.2">
      <c r="A627">
        <v>8876</v>
      </c>
      <c r="B627" t="s">
        <v>572</v>
      </c>
      <c r="C627" t="s">
        <v>734</v>
      </c>
      <c r="D627" t="s">
        <v>631</v>
      </c>
      <c r="E627">
        <v>2003</v>
      </c>
      <c r="F627">
        <v>16</v>
      </c>
      <c r="G627" t="s">
        <v>777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1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0.7</v>
      </c>
      <c r="AN627">
        <v>0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0</v>
      </c>
      <c r="BA627">
        <v>0</v>
      </c>
      <c r="BB627">
        <v>0</v>
      </c>
      <c r="BC627">
        <v>0</v>
      </c>
      <c r="BD627">
        <v>0</v>
      </c>
      <c r="BE627">
        <v>0</v>
      </c>
      <c r="BF627">
        <v>0.85</v>
      </c>
      <c r="BG627">
        <v>0</v>
      </c>
      <c r="BH627">
        <v>0</v>
      </c>
      <c r="BI627">
        <v>0</v>
      </c>
      <c r="BJ627">
        <v>0</v>
      </c>
      <c r="BK627">
        <v>0</v>
      </c>
      <c r="BL627">
        <v>0</v>
      </c>
      <c r="BM627">
        <v>0</v>
      </c>
      <c r="BN627">
        <v>0</v>
      </c>
      <c r="BO627">
        <v>0</v>
      </c>
      <c r="BP627">
        <v>0</v>
      </c>
      <c r="BQ627">
        <v>0</v>
      </c>
      <c r="BR627">
        <v>0</v>
      </c>
      <c r="BS627">
        <v>0</v>
      </c>
      <c r="BT627">
        <v>0</v>
      </c>
      <c r="BU627">
        <v>0</v>
      </c>
      <c r="BV627">
        <v>0</v>
      </c>
      <c r="BW627">
        <v>0</v>
      </c>
      <c r="BX627">
        <v>0</v>
      </c>
      <c r="BY627">
        <v>0</v>
      </c>
      <c r="BZ627">
        <v>0</v>
      </c>
      <c r="CA627">
        <v>0</v>
      </c>
      <c r="CB627">
        <v>0</v>
      </c>
      <c r="CC627">
        <v>0</v>
      </c>
      <c r="CD627">
        <v>0</v>
      </c>
      <c r="CE627">
        <v>0</v>
      </c>
      <c r="CF627">
        <v>0</v>
      </c>
      <c r="CG627">
        <v>0</v>
      </c>
      <c r="CH627">
        <v>0</v>
      </c>
      <c r="CI627">
        <v>0</v>
      </c>
      <c r="CJ627">
        <v>0</v>
      </c>
      <c r="CK627">
        <v>0</v>
      </c>
      <c r="CL627">
        <v>0</v>
      </c>
      <c r="CM627">
        <v>0</v>
      </c>
      <c r="CN627">
        <v>0</v>
      </c>
      <c r="CO627">
        <v>0</v>
      </c>
      <c r="CP627">
        <v>0</v>
      </c>
      <c r="CQ627">
        <v>0</v>
      </c>
      <c r="CR627">
        <v>0</v>
      </c>
      <c r="CS627">
        <v>0</v>
      </c>
      <c r="CT627">
        <v>0</v>
      </c>
      <c r="CU627">
        <v>0</v>
      </c>
      <c r="CV627">
        <v>0</v>
      </c>
      <c r="CW627">
        <v>0</v>
      </c>
      <c r="CX627">
        <v>0</v>
      </c>
      <c r="CY627">
        <v>0</v>
      </c>
      <c r="CZ627">
        <v>0</v>
      </c>
      <c r="DA627">
        <v>0</v>
      </c>
      <c r="DB627">
        <v>0</v>
      </c>
      <c r="DC627">
        <v>0</v>
      </c>
      <c r="DD627">
        <v>0</v>
      </c>
      <c r="DE627">
        <v>0</v>
      </c>
      <c r="DF627">
        <v>0</v>
      </c>
      <c r="DG627">
        <v>0</v>
      </c>
      <c r="DH627">
        <v>0</v>
      </c>
      <c r="DI627">
        <v>0</v>
      </c>
      <c r="DJ627">
        <v>0</v>
      </c>
      <c r="DK627">
        <v>0</v>
      </c>
      <c r="DL627">
        <v>0</v>
      </c>
      <c r="DM627">
        <v>0</v>
      </c>
      <c r="DN627">
        <v>0</v>
      </c>
      <c r="DO627">
        <v>0</v>
      </c>
      <c r="DP627">
        <v>0</v>
      </c>
      <c r="DQ627">
        <v>0</v>
      </c>
      <c r="DR627">
        <v>0</v>
      </c>
      <c r="DS627">
        <v>0</v>
      </c>
      <c r="DT627">
        <v>0</v>
      </c>
      <c r="DU627">
        <v>0</v>
      </c>
      <c r="DV627">
        <v>0</v>
      </c>
      <c r="DW627">
        <v>0</v>
      </c>
      <c r="DX627">
        <v>0</v>
      </c>
      <c r="DY627">
        <v>0</v>
      </c>
      <c r="DZ627">
        <v>0</v>
      </c>
      <c r="EA627">
        <v>0</v>
      </c>
      <c r="EB627">
        <v>0</v>
      </c>
      <c r="EC627">
        <v>0</v>
      </c>
      <c r="ED627">
        <v>0</v>
      </c>
      <c r="EE627">
        <v>0</v>
      </c>
      <c r="EF627">
        <v>0</v>
      </c>
      <c r="EG627">
        <v>0</v>
      </c>
      <c r="EH627">
        <v>0</v>
      </c>
      <c r="EI627">
        <v>0</v>
      </c>
      <c r="EJ627">
        <v>0</v>
      </c>
      <c r="EK627">
        <v>0</v>
      </c>
      <c r="EL627">
        <v>0</v>
      </c>
      <c r="EM627">
        <v>0</v>
      </c>
      <c r="EN627">
        <v>0</v>
      </c>
      <c r="EO627">
        <v>0</v>
      </c>
      <c r="EP627">
        <v>0</v>
      </c>
      <c r="EQ627">
        <v>0</v>
      </c>
      <c r="ER627">
        <v>0</v>
      </c>
      <c r="ES627">
        <v>0</v>
      </c>
      <c r="ET627">
        <v>0</v>
      </c>
      <c r="EU627">
        <v>0</v>
      </c>
      <c r="EV627">
        <v>0</v>
      </c>
      <c r="EW627">
        <v>0</v>
      </c>
      <c r="EX627">
        <v>0</v>
      </c>
      <c r="EY627">
        <v>0</v>
      </c>
      <c r="EZ627">
        <v>0</v>
      </c>
      <c r="FA627">
        <v>0</v>
      </c>
      <c r="FB627">
        <v>0</v>
      </c>
      <c r="FC627">
        <v>0</v>
      </c>
      <c r="FD627">
        <v>0</v>
      </c>
      <c r="FE627">
        <v>479</v>
      </c>
      <c r="FF627">
        <v>0</v>
      </c>
      <c r="FG627">
        <v>245</v>
      </c>
      <c r="FH627">
        <v>0</v>
      </c>
      <c r="FI627">
        <v>209</v>
      </c>
      <c r="FJ627">
        <v>0</v>
      </c>
      <c r="FK627">
        <v>0</v>
      </c>
      <c r="FL627">
        <v>0</v>
      </c>
      <c r="FM627">
        <v>0</v>
      </c>
      <c r="FN627">
        <v>0</v>
      </c>
      <c r="FO627">
        <v>0</v>
      </c>
      <c r="FP627">
        <v>0</v>
      </c>
    </row>
    <row r="628" spans="1:172" x14ac:dyDescent="0.2">
      <c r="A628">
        <v>8877</v>
      </c>
      <c r="B628" t="s">
        <v>743</v>
      </c>
      <c r="C628" t="s">
        <v>734</v>
      </c>
      <c r="D628" t="s">
        <v>631</v>
      </c>
      <c r="E628">
        <v>2002</v>
      </c>
      <c r="F628">
        <v>17</v>
      </c>
      <c r="G628" t="s">
        <v>787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4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0.7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  <c r="AX628">
        <v>0</v>
      </c>
      <c r="AY628">
        <v>0</v>
      </c>
      <c r="AZ628">
        <v>0</v>
      </c>
      <c r="BA628">
        <v>0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v>0</v>
      </c>
      <c r="BH628">
        <v>0</v>
      </c>
      <c r="BI628">
        <v>0</v>
      </c>
      <c r="BJ628">
        <v>0</v>
      </c>
      <c r="BK628">
        <v>0</v>
      </c>
      <c r="BL628">
        <v>0</v>
      </c>
      <c r="BM628">
        <v>0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0</v>
      </c>
      <c r="BX628">
        <v>0</v>
      </c>
      <c r="BY628">
        <v>0</v>
      </c>
      <c r="BZ628">
        <v>0</v>
      </c>
      <c r="CA628">
        <v>0</v>
      </c>
      <c r="CB628">
        <v>0</v>
      </c>
      <c r="CC628">
        <v>0</v>
      </c>
      <c r="CD628">
        <v>0</v>
      </c>
      <c r="CE628">
        <v>0</v>
      </c>
      <c r="CF628">
        <v>0</v>
      </c>
      <c r="CG628">
        <v>0</v>
      </c>
      <c r="CH628">
        <v>0</v>
      </c>
      <c r="CI628">
        <v>0</v>
      </c>
      <c r="CJ628">
        <v>0</v>
      </c>
      <c r="CK628">
        <v>0</v>
      </c>
      <c r="CL628">
        <v>0</v>
      </c>
      <c r="CM628">
        <v>0</v>
      </c>
      <c r="CN628">
        <v>0</v>
      </c>
      <c r="CO628">
        <v>0</v>
      </c>
      <c r="CP628">
        <v>0</v>
      </c>
      <c r="CQ628">
        <v>0</v>
      </c>
      <c r="CR628">
        <v>0</v>
      </c>
      <c r="CS628">
        <v>0</v>
      </c>
      <c r="CT628">
        <v>0</v>
      </c>
      <c r="CU628">
        <v>0</v>
      </c>
      <c r="CV628">
        <v>0</v>
      </c>
      <c r="CW628">
        <v>0</v>
      </c>
      <c r="CX628">
        <v>0</v>
      </c>
      <c r="CY628">
        <v>0</v>
      </c>
      <c r="CZ628">
        <v>0</v>
      </c>
      <c r="DA628">
        <v>0</v>
      </c>
      <c r="DB628">
        <v>0</v>
      </c>
      <c r="DC628">
        <v>0</v>
      </c>
      <c r="DD628">
        <v>0</v>
      </c>
      <c r="DE628">
        <v>0</v>
      </c>
      <c r="DF628">
        <v>0</v>
      </c>
      <c r="DG628">
        <v>0</v>
      </c>
      <c r="DH628">
        <v>0</v>
      </c>
      <c r="DI628">
        <v>0</v>
      </c>
      <c r="DJ628">
        <v>0</v>
      </c>
      <c r="DK628">
        <v>0</v>
      </c>
      <c r="DL628">
        <v>0</v>
      </c>
      <c r="DM628">
        <v>0</v>
      </c>
      <c r="DN628">
        <v>0</v>
      </c>
      <c r="DO628">
        <v>0</v>
      </c>
      <c r="DP628">
        <v>0</v>
      </c>
      <c r="DQ628">
        <v>0</v>
      </c>
      <c r="DR628">
        <v>0</v>
      </c>
      <c r="DS628">
        <v>0</v>
      </c>
      <c r="DT628">
        <v>0</v>
      </c>
      <c r="DU628">
        <v>0</v>
      </c>
      <c r="DV628">
        <v>0</v>
      </c>
      <c r="DW628">
        <v>0</v>
      </c>
      <c r="DX628">
        <v>0</v>
      </c>
      <c r="DY628">
        <v>0</v>
      </c>
      <c r="DZ628">
        <v>0</v>
      </c>
      <c r="EA628">
        <v>0</v>
      </c>
      <c r="EB628">
        <v>0</v>
      </c>
      <c r="EC628">
        <v>0</v>
      </c>
      <c r="ED628">
        <v>0</v>
      </c>
      <c r="EE628">
        <v>0</v>
      </c>
      <c r="EF628">
        <v>0</v>
      </c>
      <c r="EG628">
        <v>0</v>
      </c>
      <c r="EH628">
        <v>0</v>
      </c>
      <c r="EI628">
        <v>0</v>
      </c>
      <c r="EJ628">
        <v>0</v>
      </c>
      <c r="EK628">
        <v>0</v>
      </c>
      <c r="EL628">
        <v>0</v>
      </c>
      <c r="EM628">
        <v>0</v>
      </c>
      <c r="EN628">
        <v>0</v>
      </c>
      <c r="EO628">
        <v>0</v>
      </c>
      <c r="EP628">
        <v>0</v>
      </c>
      <c r="EQ628">
        <v>0</v>
      </c>
      <c r="ER628">
        <v>0</v>
      </c>
      <c r="ES628">
        <v>0</v>
      </c>
      <c r="ET628">
        <v>0</v>
      </c>
      <c r="EU628">
        <v>0</v>
      </c>
      <c r="EV628">
        <v>0</v>
      </c>
      <c r="EW628">
        <v>0</v>
      </c>
      <c r="EX628">
        <v>0</v>
      </c>
      <c r="EY628">
        <v>0</v>
      </c>
      <c r="EZ628">
        <v>0</v>
      </c>
      <c r="FA628">
        <v>0</v>
      </c>
      <c r="FB628">
        <v>0</v>
      </c>
      <c r="FC628">
        <v>0</v>
      </c>
      <c r="FD628">
        <v>0</v>
      </c>
      <c r="FE628">
        <v>404</v>
      </c>
      <c r="FF628">
        <v>0</v>
      </c>
      <c r="FG628">
        <v>188</v>
      </c>
      <c r="FH628">
        <v>0</v>
      </c>
      <c r="FI628">
        <v>155</v>
      </c>
      <c r="FJ628">
        <v>0</v>
      </c>
      <c r="FK628">
        <v>0</v>
      </c>
      <c r="FL628">
        <v>0</v>
      </c>
      <c r="FM628">
        <v>0</v>
      </c>
      <c r="FN628">
        <v>0</v>
      </c>
      <c r="FO628">
        <v>0</v>
      </c>
      <c r="FP628">
        <v>0</v>
      </c>
    </row>
    <row r="629" spans="1:172" x14ac:dyDescent="0.2">
      <c r="A629">
        <v>8879</v>
      </c>
      <c r="B629" t="s">
        <v>528</v>
      </c>
      <c r="C629" t="s">
        <v>734</v>
      </c>
      <c r="D629" t="s">
        <v>631</v>
      </c>
      <c r="E629">
        <v>2002</v>
      </c>
      <c r="F629">
        <v>17</v>
      </c>
      <c r="G629" t="s">
        <v>787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4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3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5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  <c r="BE629">
        <v>1</v>
      </c>
      <c r="BF629">
        <v>0</v>
      </c>
      <c r="BG629">
        <v>0</v>
      </c>
      <c r="BH629">
        <v>0</v>
      </c>
      <c r="BI629">
        <v>0</v>
      </c>
      <c r="BJ629">
        <v>0</v>
      </c>
      <c r="BK629">
        <v>0</v>
      </c>
      <c r="BL629">
        <v>0</v>
      </c>
      <c r="BM629">
        <v>0</v>
      </c>
      <c r="BN629">
        <v>0</v>
      </c>
      <c r="BO629">
        <v>0</v>
      </c>
      <c r="BP629">
        <v>0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0</v>
      </c>
      <c r="BX629">
        <v>0</v>
      </c>
      <c r="BY629">
        <v>0</v>
      </c>
      <c r="BZ629">
        <v>0</v>
      </c>
      <c r="CA629">
        <v>0</v>
      </c>
      <c r="CB629">
        <v>0</v>
      </c>
      <c r="CC629">
        <v>0</v>
      </c>
      <c r="CD629">
        <v>0</v>
      </c>
      <c r="CE629">
        <v>0</v>
      </c>
      <c r="CF629">
        <v>0</v>
      </c>
      <c r="CG629">
        <v>1</v>
      </c>
      <c r="CH629">
        <v>0</v>
      </c>
      <c r="CI629">
        <v>0</v>
      </c>
      <c r="CJ629">
        <v>0</v>
      </c>
      <c r="CK629">
        <v>0</v>
      </c>
      <c r="CL629">
        <v>0</v>
      </c>
      <c r="CM629">
        <v>0</v>
      </c>
      <c r="CN629">
        <v>0</v>
      </c>
      <c r="CO629">
        <v>0</v>
      </c>
      <c r="CP629">
        <v>0</v>
      </c>
      <c r="CQ629">
        <v>0</v>
      </c>
      <c r="CR629">
        <v>0</v>
      </c>
      <c r="CS629">
        <v>0</v>
      </c>
      <c r="CT629">
        <v>0</v>
      </c>
      <c r="CU629">
        <v>0</v>
      </c>
      <c r="CV629">
        <v>0</v>
      </c>
      <c r="CW629">
        <v>0</v>
      </c>
      <c r="CX629">
        <v>0</v>
      </c>
      <c r="CY629">
        <v>0</v>
      </c>
      <c r="CZ629">
        <v>0</v>
      </c>
      <c r="DA629">
        <v>0</v>
      </c>
      <c r="DB629">
        <v>0</v>
      </c>
      <c r="DC629">
        <v>0</v>
      </c>
      <c r="DD629">
        <v>0</v>
      </c>
      <c r="DE629">
        <v>0</v>
      </c>
      <c r="DF629">
        <v>0</v>
      </c>
      <c r="DG629">
        <v>0</v>
      </c>
      <c r="DH629">
        <v>0</v>
      </c>
      <c r="DI629">
        <v>0</v>
      </c>
      <c r="DJ629">
        <v>0</v>
      </c>
      <c r="DK629">
        <v>0</v>
      </c>
      <c r="DL629">
        <v>0</v>
      </c>
      <c r="DM629">
        <v>0</v>
      </c>
      <c r="DN629">
        <v>0</v>
      </c>
      <c r="DO629">
        <v>0</v>
      </c>
      <c r="DP629">
        <v>0</v>
      </c>
      <c r="DQ629">
        <v>0</v>
      </c>
      <c r="DR629">
        <v>0</v>
      </c>
      <c r="DS629">
        <v>0</v>
      </c>
      <c r="DT629">
        <v>0</v>
      </c>
      <c r="DU629">
        <v>0</v>
      </c>
      <c r="DV629">
        <v>0</v>
      </c>
      <c r="DW629">
        <v>0</v>
      </c>
      <c r="DX629">
        <v>0</v>
      </c>
      <c r="DY629">
        <v>0</v>
      </c>
      <c r="DZ629">
        <v>0</v>
      </c>
      <c r="EA629">
        <v>0</v>
      </c>
      <c r="EB629">
        <v>0</v>
      </c>
      <c r="EC629">
        <v>0</v>
      </c>
      <c r="ED629">
        <v>0</v>
      </c>
      <c r="EE629">
        <v>0</v>
      </c>
      <c r="EF629">
        <v>0</v>
      </c>
      <c r="EG629">
        <v>0</v>
      </c>
      <c r="EH629">
        <v>0</v>
      </c>
      <c r="EI629">
        <v>0</v>
      </c>
      <c r="EJ629">
        <v>0</v>
      </c>
      <c r="EK629">
        <v>0</v>
      </c>
      <c r="EL629">
        <v>0</v>
      </c>
      <c r="EM629">
        <v>0</v>
      </c>
      <c r="EN629">
        <v>0</v>
      </c>
      <c r="EO629">
        <v>0</v>
      </c>
      <c r="EP629">
        <v>0</v>
      </c>
      <c r="EQ629">
        <v>0</v>
      </c>
      <c r="ER629">
        <v>0</v>
      </c>
      <c r="ES629">
        <v>0</v>
      </c>
      <c r="ET629">
        <v>0</v>
      </c>
      <c r="EU629">
        <v>0</v>
      </c>
      <c r="EV629">
        <v>0</v>
      </c>
      <c r="EW629">
        <v>0</v>
      </c>
      <c r="EX629">
        <v>0</v>
      </c>
      <c r="EY629">
        <v>0</v>
      </c>
      <c r="EZ629">
        <v>0</v>
      </c>
      <c r="FA629">
        <v>0</v>
      </c>
      <c r="FB629">
        <v>0</v>
      </c>
      <c r="FC629">
        <v>0</v>
      </c>
      <c r="FD629">
        <v>0</v>
      </c>
      <c r="FE629">
        <v>194</v>
      </c>
      <c r="FF629">
        <v>0</v>
      </c>
      <c r="FG629">
        <v>73</v>
      </c>
      <c r="FH629">
        <v>0</v>
      </c>
      <c r="FI629">
        <v>51</v>
      </c>
      <c r="FJ629">
        <v>0</v>
      </c>
      <c r="FK629">
        <v>0</v>
      </c>
      <c r="FL629">
        <v>0</v>
      </c>
      <c r="FM629">
        <v>0</v>
      </c>
      <c r="FN629">
        <v>0</v>
      </c>
      <c r="FO629">
        <v>0</v>
      </c>
      <c r="FP629">
        <v>0</v>
      </c>
    </row>
    <row r="630" spans="1:172" x14ac:dyDescent="0.2">
      <c r="A630">
        <v>8908</v>
      </c>
      <c r="B630" t="s">
        <v>686</v>
      </c>
      <c r="C630" t="s">
        <v>78</v>
      </c>
      <c r="D630" t="s">
        <v>631</v>
      </c>
      <c r="E630">
        <v>2008</v>
      </c>
      <c r="F630">
        <v>11</v>
      </c>
      <c r="G630" t="s">
        <v>790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4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8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0</v>
      </c>
      <c r="BD630">
        <v>0</v>
      </c>
      <c r="BE630">
        <v>0</v>
      </c>
      <c r="BF630">
        <v>0</v>
      </c>
      <c r="BG630">
        <v>0</v>
      </c>
      <c r="BH630">
        <v>0</v>
      </c>
      <c r="BI630">
        <v>0</v>
      </c>
      <c r="BJ630">
        <v>0</v>
      </c>
      <c r="BK630">
        <v>0</v>
      </c>
      <c r="BL630">
        <v>0</v>
      </c>
      <c r="BM630">
        <v>0</v>
      </c>
      <c r="BN630">
        <v>0</v>
      </c>
      <c r="BO630">
        <v>0</v>
      </c>
      <c r="BP630">
        <v>0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20</v>
      </c>
      <c r="BX630">
        <v>0</v>
      </c>
      <c r="BY630">
        <v>0</v>
      </c>
      <c r="BZ630">
        <v>0</v>
      </c>
      <c r="CA630">
        <v>0</v>
      </c>
      <c r="CB630">
        <v>0</v>
      </c>
      <c r="CC630">
        <v>0</v>
      </c>
      <c r="CD630">
        <v>12</v>
      </c>
      <c r="CE630">
        <v>0</v>
      </c>
      <c r="CF630">
        <v>0</v>
      </c>
      <c r="CG630">
        <v>0</v>
      </c>
      <c r="CH630">
        <v>0</v>
      </c>
      <c r="CI630">
        <v>11</v>
      </c>
      <c r="CJ630">
        <v>0</v>
      </c>
      <c r="CK630">
        <v>0</v>
      </c>
      <c r="CL630">
        <v>0</v>
      </c>
      <c r="CM630">
        <v>0</v>
      </c>
      <c r="CN630">
        <v>0</v>
      </c>
      <c r="CO630">
        <v>0</v>
      </c>
      <c r="CP630">
        <v>0</v>
      </c>
      <c r="CQ630">
        <v>0</v>
      </c>
      <c r="CR630">
        <v>0</v>
      </c>
      <c r="CS630">
        <v>0</v>
      </c>
      <c r="CT630">
        <v>12</v>
      </c>
      <c r="CU630">
        <v>0</v>
      </c>
      <c r="CV630">
        <v>0</v>
      </c>
      <c r="CW630">
        <v>0</v>
      </c>
      <c r="CX630">
        <v>0</v>
      </c>
      <c r="CY630">
        <v>0</v>
      </c>
      <c r="CZ630">
        <v>0</v>
      </c>
      <c r="DA630">
        <v>0</v>
      </c>
      <c r="DB630">
        <v>0</v>
      </c>
      <c r="DC630">
        <v>0</v>
      </c>
      <c r="DD630">
        <v>0</v>
      </c>
      <c r="DE630">
        <v>0</v>
      </c>
      <c r="DF630">
        <v>0</v>
      </c>
      <c r="DG630">
        <v>0</v>
      </c>
      <c r="DH630">
        <v>0</v>
      </c>
      <c r="DI630">
        <v>0</v>
      </c>
      <c r="DJ630">
        <v>0</v>
      </c>
      <c r="DK630">
        <v>0</v>
      </c>
      <c r="DL630">
        <v>0</v>
      </c>
      <c r="DM630">
        <v>0</v>
      </c>
      <c r="DN630">
        <v>0</v>
      </c>
      <c r="DO630">
        <v>0</v>
      </c>
      <c r="DP630">
        <v>0</v>
      </c>
      <c r="DQ630">
        <v>0</v>
      </c>
      <c r="DR630">
        <v>0</v>
      </c>
      <c r="DS630">
        <v>0</v>
      </c>
      <c r="DT630">
        <v>0</v>
      </c>
      <c r="DU630">
        <v>0</v>
      </c>
      <c r="DV630">
        <v>0</v>
      </c>
      <c r="DW630">
        <v>0</v>
      </c>
      <c r="DX630">
        <v>0</v>
      </c>
      <c r="DY630">
        <v>4</v>
      </c>
      <c r="DZ630">
        <v>20</v>
      </c>
      <c r="EA630">
        <v>0</v>
      </c>
      <c r="EB630">
        <v>0</v>
      </c>
      <c r="EC630">
        <v>0</v>
      </c>
      <c r="ED630">
        <v>0</v>
      </c>
      <c r="EE630">
        <v>0</v>
      </c>
      <c r="EF630">
        <v>0</v>
      </c>
      <c r="EG630">
        <v>0</v>
      </c>
      <c r="EH630">
        <v>0</v>
      </c>
      <c r="EI630">
        <v>0</v>
      </c>
      <c r="EJ630">
        <v>0</v>
      </c>
      <c r="EK630">
        <v>0</v>
      </c>
      <c r="EL630">
        <v>12</v>
      </c>
      <c r="EM630">
        <v>0</v>
      </c>
      <c r="EN630">
        <v>0</v>
      </c>
      <c r="EO630">
        <v>0</v>
      </c>
      <c r="EP630">
        <v>0</v>
      </c>
      <c r="EQ630">
        <v>0</v>
      </c>
      <c r="ER630">
        <v>0</v>
      </c>
      <c r="ES630">
        <v>0</v>
      </c>
      <c r="ET630">
        <v>0</v>
      </c>
      <c r="EU630">
        <v>0</v>
      </c>
      <c r="EV630">
        <v>0</v>
      </c>
      <c r="EW630">
        <v>0</v>
      </c>
      <c r="EX630">
        <v>0</v>
      </c>
      <c r="EY630">
        <v>0</v>
      </c>
      <c r="EZ630">
        <v>0</v>
      </c>
      <c r="FA630">
        <v>0</v>
      </c>
      <c r="FB630">
        <v>0</v>
      </c>
      <c r="FC630">
        <v>0</v>
      </c>
      <c r="FD630">
        <v>0</v>
      </c>
      <c r="FE630">
        <v>369</v>
      </c>
      <c r="FF630">
        <v>0</v>
      </c>
      <c r="FG630">
        <v>84</v>
      </c>
      <c r="FH630">
        <v>0</v>
      </c>
      <c r="FI630">
        <v>62</v>
      </c>
      <c r="FJ630">
        <v>0</v>
      </c>
      <c r="FK630">
        <v>22</v>
      </c>
      <c r="FL630">
        <v>0</v>
      </c>
      <c r="FM630">
        <v>8</v>
      </c>
      <c r="FN630">
        <v>0</v>
      </c>
      <c r="FO630">
        <v>0</v>
      </c>
      <c r="FP630">
        <v>0</v>
      </c>
    </row>
    <row r="631" spans="1:172" x14ac:dyDescent="0.2">
      <c r="A631">
        <v>8912</v>
      </c>
      <c r="B631" t="s">
        <v>501</v>
      </c>
      <c r="C631" t="s">
        <v>57</v>
      </c>
      <c r="D631" t="s">
        <v>631</v>
      </c>
      <c r="E631">
        <v>2003</v>
      </c>
      <c r="F631">
        <v>16</v>
      </c>
      <c r="G631" t="s">
        <v>777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0</v>
      </c>
      <c r="BB631">
        <v>0</v>
      </c>
      <c r="BC631">
        <v>0</v>
      </c>
      <c r="BD631">
        <v>0</v>
      </c>
      <c r="BE631">
        <v>2</v>
      </c>
      <c r="BF631">
        <v>0</v>
      </c>
      <c r="BG631">
        <v>0</v>
      </c>
      <c r="BH631">
        <v>0</v>
      </c>
      <c r="BI631">
        <v>0</v>
      </c>
      <c r="BJ631">
        <v>0</v>
      </c>
      <c r="BK631">
        <v>0</v>
      </c>
      <c r="BL631">
        <v>0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0</v>
      </c>
      <c r="BX631">
        <v>0</v>
      </c>
      <c r="BY631">
        <v>0</v>
      </c>
      <c r="BZ631">
        <v>0</v>
      </c>
      <c r="CA631">
        <v>0</v>
      </c>
      <c r="CB631">
        <v>0</v>
      </c>
      <c r="CC631">
        <v>0</v>
      </c>
      <c r="CD631">
        <v>0</v>
      </c>
      <c r="CE631">
        <v>0</v>
      </c>
      <c r="CF631">
        <v>0</v>
      </c>
      <c r="CG631">
        <v>0</v>
      </c>
      <c r="CH631">
        <v>0</v>
      </c>
      <c r="CI631">
        <v>0</v>
      </c>
      <c r="CJ631">
        <v>0</v>
      </c>
      <c r="CK631">
        <v>0</v>
      </c>
      <c r="CL631">
        <v>0</v>
      </c>
      <c r="CM631">
        <v>0</v>
      </c>
      <c r="CN631">
        <v>0</v>
      </c>
      <c r="CO631">
        <v>0</v>
      </c>
      <c r="CP631">
        <v>0</v>
      </c>
      <c r="CQ631">
        <v>0</v>
      </c>
      <c r="CR631">
        <v>0</v>
      </c>
      <c r="CS631">
        <v>0</v>
      </c>
      <c r="CT631">
        <v>0</v>
      </c>
      <c r="CU631">
        <v>0</v>
      </c>
      <c r="CV631">
        <v>0</v>
      </c>
      <c r="CW631">
        <v>0</v>
      </c>
      <c r="CX631">
        <v>0</v>
      </c>
      <c r="CY631">
        <v>0</v>
      </c>
      <c r="CZ631">
        <v>0</v>
      </c>
      <c r="DA631">
        <v>0</v>
      </c>
      <c r="DB631">
        <v>0</v>
      </c>
      <c r="DC631">
        <v>0</v>
      </c>
      <c r="DD631">
        <v>0</v>
      </c>
      <c r="DE631">
        <v>0</v>
      </c>
      <c r="DF631">
        <v>0</v>
      </c>
      <c r="DG631">
        <v>0</v>
      </c>
      <c r="DH631">
        <v>0</v>
      </c>
      <c r="DI631">
        <v>0</v>
      </c>
      <c r="DJ631">
        <v>0</v>
      </c>
      <c r="DK631">
        <v>0</v>
      </c>
      <c r="DL631">
        <v>0</v>
      </c>
      <c r="DM631">
        <v>0</v>
      </c>
      <c r="DN631">
        <v>0</v>
      </c>
      <c r="DO631">
        <v>0</v>
      </c>
      <c r="DP631">
        <v>0</v>
      </c>
      <c r="DQ631">
        <v>0</v>
      </c>
      <c r="DR631">
        <v>0</v>
      </c>
      <c r="DS631">
        <v>0</v>
      </c>
      <c r="DT631">
        <v>0</v>
      </c>
      <c r="DU631">
        <v>0</v>
      </c>
      <c r="DV631">
        <v>0</v>
      </c>
      <c r="DW631">
        <v>0</v>
      </c>
      <c r="DX631">
        <v>0</v>
      </c>
      <c r="DY631">
        <v>0</v>
      </c>
      <c r="DZ631">
        <v>0</v>
      </c>
      <c r="EA631">
        <v>0</v>
      </c>
      <c r="EB631">
        <v>0</v>
      </c>
      <c r="EC631">
        <v>0</v>
      </c>
      <c r="ED631">
        <v>0</v>
      </c>
      <c r="EE631">
        <v>0</v>
      </c>
      <c r="EF631">
        <v>0</v>
      </c>
      <c r="EG631">
        <v>0</v>
      </c>
      <c r="EH631">
        <v>0</v>
      </c>
      <c r="EI631">
        <v>0</v>
      </c>
      <c r="EJ631">
        <v>0</v>
      </c>
      <c r="EK631">
        <v>0</v>
      </c>
      <c r="EL631">
        <v>0</v>
      </c>
      <c r="EM631">
        <v>0</v>
      </c>
      <c r="EN631">
        <v>0</v>
      </c>
      <c r="EO631">
        <v>0</v>
      </c>
      <c r="EP631">
        <v>0</v>
      </c>
      <c r="EQ631">
        <v>0</v>
      </c>
      <c r="ER631">
        <v>0</v>
      </c>
      <c r="ES631">
        <v>0</v>
      </c>
      <c r="ET631">
        <v>0</v>
      </c>
      <c r="EU631">
        <v>0</v>
      </c>
      <c r="EV631">
        <v>0</v>
      </c>
      <c r="EW631">
        <v>0</v>
      </c>
      <c r="EX631">
        <v>0</v>
      </c>
      <c r="EY631">
        <v>0</v>
      </c>
      <c r="EZ631">
        <v>0</v>
      </c>
      <c r="FA631">
        <v>0</v>
      </c>
      <c r="FB631">
        <v>0</v>
      </c>
      <c r="FC631">
        <v>0</v>
      </c>
      <c r="FD631">
        <v>0</v>
      </c>
      <c r="FE631">
        <v>398</v>
      </c>
      <c r="FF631">
        <v>0</v>
      </c>
      <c r="FG631">
        <v>179</v>
      </c>
      <c r="FH631">
        <v>0</v>
      </c>
      <c r="FI631">
        <v>145</v>
      </c>
      <c r="FJ631">
        <v>0</v>
      </c>
      <c r="FK631">
        <v>0</v>
      </c>
      <c r="FL631">
        <v>0</v>
      </c>
      <c r="FM631">
        <v>0</v>
      </c>
      <c r="FN631">
        <v>0</v>
      </c>
      <c r="FO631">
        <v>0</v>
      </c>
      <c r="FP631">
        <v>0</v>
      </c>
    </row>
    <row r="632" spans="1:172" x14ac:dyDescent="0.2">
      <c r="A632">
        <v>8944</v>
      </c>
      <c r="B632" t="s">
        <v>502</v>
      </c>
      <c r="C632" t="s">
        <v>76</v>
      </c>
      <c r="D632" t="s">
        <v>631</v>
      </c>
      <c r="E632">
        <v>2006</v>
      </c>
      <c r="F632">
        <v>13</v>
      </c>
      <c r="G632" t="s">
        <v>789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  <c r="BD632">
        <v>0</v>
      </c>
      <c r="BE632">
        <v>0</v>
      </c>
      <c r="BF632">
        <v>0</v>
      </c>
      <c r="BG632">
        <v>0</v>
      </c>
      <c r="BH632">
        <v>0</v>
      </c>
      <c r="BI632">
        <v>0</v>
      </c>
      <c r="BJ632">
        <v>0</v>
      </c>
      <c r="BK632">
        <v>0</v>
      </c>
      <c r="BL632">
        <v>0</v>
      </c>
      <c r="BM632">
        <v>0</v>
      </c>
      <c r="BN632">
        <v>0</v>
      </c>
      <c r="BO632">
        <v>0</v>
      </c>
      <c r="BP632">
        <v>0</v>
      </c>
      <c r="BQ632">
        <v>0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0</v>
      </c>
      <c r="BX632">
        <v>0</v>
      </c>
      <c r="BY632">
        <v>0</v>
      </c>
      <c r="BZ632">
        <v>0</v>
      </c>
      <c r="CA632">
        <v>0</v>
      </c>
      <c r="CB632">
        <v>0</v>
      </c>
      <c r="CC632">
        <v>0</v>
      </c>
      <c r="CD632">
        <v>0</v>
      </c>
      <c r="CE632">
        <v>0</v>
      </c>
      <c r="CF632">
        <v>0</v>
      </c>
      <c r="CG632">
        <v>0</v>
      </c>
      <c r="CH632">
        <v>1</v>
      </c>
      <c r="CI632">
        <v>0</v>
      </c>
      <c r="CJ632">
        <v>0</v>
      </c>
      <c r="CK632">
        <v>0</v>
      </c>
      <c r="CL632">
        <v>0</v>
      </c>
      <c r="CM632">
        <v>0</v>
      </c>
      <c r="CN632">
        <v>0</v>
      </c>
      <c r="CO632">
        <v>0</v>
      </c>
      <c r="CP632">
        <v>0</v>
      </c>
      <c r="CQ632">
        <v>0</v>
      </c>
      <c r="CR632">
        <v>0</v>
      </c>
      <c r="CS632">
        <v>0</v>
      </c>
      <c r="CT632">
        <v>0</v>
      </c>
      <c r="CU632">
        <v>0</v>
      </c>
      <c r="CV632">
        <v>0</v>
      </c>
      <c r="CW632">
        <v>0</v>
      </c>
      <c r="CX632">
        <v>0</v>
      </c>
      <c r="CY632">
        <v>0</v>
      </c>
      <c r="CZ632">
        <v>0</v>
      </c>
      <c r="DA632">
        <v>0</v>
      </c>
      <c r="DB632">
        <v>0</v>
      </c>
      <c r="DC632">
        <v>0</v>
      </c>
      <c r="DD632">
        <v>0</v>
      </c>
      <c r="DE632">
        <v>0</v>
      </c>
      <c r="DF632">
        <v>0</v>
      </c>
      <c r="DG632">
        <v>0</v>
      </c>
      <c r="DH632">
        <v>0</v>
      </c>
      <c r="DI632">
        <v>0</v>
      </c>
      <c r="DJ632">
        <v>0</v>
      </c>
      <c r="DK632">
        <v>0</v>
      </c>
      <c r="DL632">
        <v>0</v>
      </c>
      <c r="DM632">
        <v>0</v>
      </c>
      <c r="DN632">
        <v>0</v>
      </c>
      <c r="DO632">
        <v>0</v>
      </c>
      <c r="DP632">
        <v>0</v>
      </c>
      <c r="DQ632">
        <v>0</v>
      </c>
      <c r="DR632">
        <v>0</v>
      </c>
      <c r="DS632">
        <v>0</v>
      </c>
      <c r="DT632">
        <v>0</v>
      </c>
      <c r="DU632">
        <v>0</v>
      </c>
      <c r="DV632">
        <v>0</v>
      </c>
      <c r="DW632">
        <v>0</v>
      </c>
      <c r="DX632">
        <v>0</v>
      </c>
      <c r="DY632">
        <v>4</v>
      </c>
      <c r="DZ632">
        <v>0</v>
      </c>
      <c r="EA632">
        <v>0</v>
      </c>
      <c r="EB632">
        <v>0</v>
      </c>
      <c r="EC632">
        <v>0</v>
      </c>
      <c r="ED632">
        <v>0</v>
      </c>
      <c r="EE632">
        <v>0</v>
      </c>
      <c r="EF632">
        <v>0</v>
      </c>
      <c r="EG632">
        <v>0</v>
      </c>
      <c r="EH632">
        <v>0</v>
      </c>
      <c r="EI632">
        <v>0</v>
      </c>
      <c r="EJ632">
        <v>0</v>
      </c>
      <c r="EK632">
        <v>1</v>
      </c>
      <c r="EL632">
        <v>0</v>
      </c>
      <c r="EM632">
        <v>0</v>
      </c>
      <c r="EN632">
        <v>0</v>
      </c>
      <c r="EO632">
        <v>0</v>
      </c>
      <c r="EP632">
        <v>0</v>
      </c>
      <c r="EQ632">
        <v>0</v>
      </c>
      <c r="ER632">
        <v>0</v>
      </c>
      <c r="ES632">
        <v>0</v>
      </c>
      <c r="ET632">
        <v>0</v>
      </c>
      <c r="EU632">
        <v>0</v>
      </c>
      <c r="EV632">
        <v>0</v>
      </c>
      <c r="EW632">
        <v>0</v>
      </c>
      <c r="EX632">
        <v>0</v>
      </c>
      <c r="EY632">
        <v>0</v>
      </c>
      <c r="EZ632">
        <v>0</v>
      </c>
      <c r="FA632">
        <v>0</v>
      </c>
      <c r="FB632">
        <v>0</v>
      </c>
      <c r="FC632">
        <v>0</v>
      </c>
      <c r="FD632">
        <v>0</v>
      </c>
      <c r="FE632">
        <v>0</v>
      </c>
      <c r="FF632">
        <v>0</v>
      </c>
      <c r="FG632">
        <v>256</v>
      </c>
      <c r="FH632">
        <v>0</v>
      </c>
      <c r="FI632">
        <v>218</v>
      </c>
      <c r="FJ632">
        <v>0</v>
      </c>
      <c r="FK632">
        <v>123</v>
      </c>
      <c r="FL632">
        <v>0</v>
      </c>
      <c r="FM632">
        <v>0</v>
      </c>
      <c r="FN632">
        <v>0</v>
      </c>
      <c r="FO632">
        <v>0</v>
      </c>
      <c r="FP632">
        <v>0</v>
      </c>
    </row>
    <row r="633" spans="1:172" x14ac:dyDescent="0.2">
      <c r="A633">
        <v>8945</v>
      </c>
      <c r="B633" t="s">
        <v>523</v>
      </c>
      <c r="C633" t="s">
        <v>76</v>
      </c>
      <c r="D633" t="s">
        <v>631</v>
      </c>
      <c r="E633">
        <v>2003</v>
      </c>
      <c r="F633">
        <v>16</v>
      </c>
      <c r="G633" t="s">
        <v>777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3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3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0</v>
      </c>
      <c r="AZ633">
        <v>0</v>
      </c>
      <c r="BA633">
        <v>0</v>
      </c>
      <c r="BB633">
        <v>0</v>
      </c>
      <c r="BC633">
        <v>0</v>
      </c>
      <c r="BD633">
        <v>0</v>
      </c>
      <c r="BE633">
        <v>1</v>
      </c>
      <c r="BF633">
        <v>0</v>
      </c>
      <c r="BG633">
        <v>0</v>
      </c>
      <c r="BH633">
        <v>0</v>
      </c>
      <c r="BI633">
        <v>0</v>
      </c>
      <c r="BJ633">
        <v>0</v>
      </c>
      <c r="BK633">
        <v>0</v>
      </c>
      <c r="BL633">
        <v>0</v>
      </c>
      <c r="BM633">
        <v>0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0</v>
      </c>
      <c r="BT633">
        <v>0</v>
      </c>
      <c r="BU633">
        <v>0</v>
      </c>
      <c r="BV633">
        <v>0</v>
      </c>
      <c r="BW633">
        <v>0</v>
      </c>
      <c r="BX633">
        <v>0</v>
      </c>
      <c r="BY633">
        <v>0</v>
      </c>
      <c r="BZ633">
        <v>0</v>
      </c>
      <c r="CA633">
        <v>0</v>
      </c>
      <c r="CB633">
        <v>0</v>
      </c>
      <c r="CC633">
        <v>0</v>
      </c>
      <c r="CD633">
        <v>0</v>
      </c>
      <c r="CE633">
        <v>0</v>
      </c>
      <c r="CF633">
        <v>0</v>
      </c>
      <c r="CG633">
        <v>2</v>
      </c>
      <c r="CH633">
        <v>0</v>
      </c>
      <c r="CI633">
        <v>0</v>
      </c>
      <c r="CJ633">
        <v>0</v>
      </c>
      <c r="CK633">
        <v>0</v>
      </c>
      <c r="CL633">
        <v>0</v>
      </c>
      <c r="CM633">
        <v>0</v>
      </c>
      <c r="CN633">
        <v>0</v>
      </c>
      <c r="CO633">
        <v>0</v>
      </c>
      <c r="CP633">
        <v>0</v>
      </c>
      <c r="CQ633">
        <v>0</v>
      </c>
      <c r="CR633">
        <v>0</v>
      </c>
      <c r="CS633">
        <v>0</v>
      </c>
      <c r="CT633">
        <v>0</v>
      </c>
      <c r="CU633">
        <v>0</v>
      </c>
      <c r="CV633">
        <v>0</v>
      </c>
      <c r="CW633">
        <v>0</v>
      </c>
      <c r="CX633">
        <v>0</v>
      </c>
      <c r="CY633">
        <v>0</v>
      </c>
      <c r="CZ633">
        <v>0</v>
      </c>
      <c r="DA633">
        <v>0</v>
      </c>
      <c r="DB633">
        <v>0</v>
      </c>
      <c r="DC633">
        <v>0</v>
      </c>
      <c r="DD633">
        <v>0</v>
      </c>
      <c r="DE633">
        <v>0</v>
      </c>
      <c r="DF633">
        <v>0</v>
      </c>
      <c r="DG633">
        <v>0</v>
      </c>
      <c r="DH633">
        <v>0</v>
      </c>
      <c r="DI633">
        <v>0</v>
      </c>
      <c r="DJ633">
        <v>0</v>
      </c>
      <c r="DK633">
        <v>0</v>
      </c>
      <c r="DL633">
        <v>0</v>
      </c>
      <c r="DM633">
        <v>0</v>
      </c>
      <c r="DN633">
        <v>0</v>
      </c>
      <c r="DO633">
        <v>0</v>
      </c>
      <c r="DP633">
        <v>0</v>
      </c>
      <c r="DQ633">
        <v>0</v>
      </c>
      <c r="DR633">
        <v>0</v>
      </c>
      <c r="DS633">
        <v>0</v>
      </c>
      <c r="DT633">
        <v>0</v>
      </c>
      <c r="DU633">
        <v>0</v>
      </c>
      <c r="DV633">
        <v>0</v>
      </c>
      <c r="DW633">
        <v>0</v>
      </c>
      <c r="DX633">
        <v>0</v>
      </c>
      <c r="DY633">
        <v>0</v>
      </c>
      <c r="DZ633">
        <v>0</v>
      </c>
      <c r="EA633">
        <v>0</v>
      </c>
      <c r="EB633">
        <v>0</v>
      </c>
      <c r="EC633">
        <v>0</v>
      </c>
      <c r="ED633">
        <v>0</v>
      </c>
      <c r="EE633">
        <v>0</v>
      </c>
      <c r="EF633">
        <v>0</v>
      </c>
      <c r="EG633">
        <v>0</v>
      </c>
      <c r="EH633">
        <v>0</v>
      </c>
      <c r="EI633">
        <v>0</v>
      </c>
      <c r="EJ633">
        <v>0</v>
      </c>
      <c r="EK633">
        <v>0</v>
      </c>
      <c r="EL633">
        <v>0</v>
      </c>
      <c r="EM633">
        <v>0</v>
      </c>
      <c r="EN633">
        <v>0</v>
      </c>
      <c r="EO633">
        <v>0</v>
      </c>
      <c r="EP633">
        <v>0</v>
      </c>
      <c r="EQ633">
        <v>0</v>
      </c>
      <c r="ER633">
        <v>0</v>
      </c>
      <c r="ES633">
        <v>0</v>
      </c>
      <c r="ET633">
        <v>0</v>
      </c>
      <c r="EU633">
        <v>0</v>
      </c>
      <c r="EV633">
        <v>0</v>
      </c>
      <c r="EW633">
        <v>0</v>
      </c>
      <c r="EX633">
        <v>0</v>
      </c>
      <c r="EY633">
        <v>0</v>
      </c>
      <c r="EZ633">
        <v>0</v>
      </c>
      <c r="FA633">
        <v>0</v>
      </c>
      <c r="FB633">
        <v>0</v>
      </c>
      <c r="FC633">
        <v>0</v>
      </c>
      <c r="FD633">
        <v>0</v>
      </c>
      <c r="FE633">
        <v>250</v>
      </c>
      <c r="FF633">
        <v>0</v>
      </c>
      <c r="FG633">
        <v>85</v>
      </c>
      <c r="FH633">
        <v>0</v>
      </c>
      <c r="FI633">
        <v>63</v>
      </c>
      <c r="FJ633">
        <v>0</v>
      </c>
      <c r="FK633">
        <v>0</v>
      </c>
      <c r="FL633">
        <v>0</v>
      </c>
      <c r="FM633">
        <v>0</v>
      </c>
      <c r="FN633">
        <v>0</v>
      </c>
      <c r="FO633">
        <v>0</v>
      </c>
      <c r="FP633">
        <v>0</v>
      </c>
    </row>
    <row r="634" spans="1:172" x14ac:dyDescent="0.2">
      <c r="A634">
        <v>8967</v>
      </c>
      <c r="B634" t="s">
        <v>503</v>
      </c>
      <c r="C634" t="s">
        <v>78</v>
      </c>
      <c r="D634" t="s">
        <v>632</v>
      </c>
      <c r="E634">
        <v>1969</v>
      </c>
      <c r="F634">
        <v>50</v>
      </c>
      <c r="G634" t="s">
        <v>779</v>
      </c>
      <c r="H634">
        <v>0</v>
      </c>
      <c r="I634">
        <v>927</v>
      </c>
      <c r="J634">
        <v>1593.1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  <c r="AY634">
        <v>0</v>
      </c>
      <c r="AZ634">
        <v>0</v>
      </c>
      <c r="BA634">
        <v>0</v>
      </c>
      <c r="BB634">
        <v>0</v>
      </c>
      <c r="BC634">
        <v>0</v>
      </c>
      <c r="BD634">
        <v>0</v>
      </c>
      <c r="BE634">
        <v>0</v>
      </c>
      <c r="BF634">
        <v>0</v>
      </c>
      <c r="BG634">
        <v>0</v>
      </c>
      <c r="BH634">
        <v>0</v>
      </c>
      <c r="BI634">
        <v>0</v>
      </c>
      <c r="BJ634">
        <v>0</v>
      </c>
      <c r="BK634">
        <v>0</v>
      </c>
      <c r="BL634">
        <v>0</v>
      </c>
      <c r="BM634">
        <v>0</v>
      </c>
      <c r="BN634">
        <v>0</v>
      </c>
      <c r="BO634">
        <v>0</v>
      </c>
      <c r="BP634">
        <v>0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0</v>
      </c>
      <c r="BX634">
        <v>0</v>
      </c>
      <c r="BY634">
        <v>0</v>
      </c>
      <c r="BZ634">
        <v>0</v>
      </c>
      <c r="CA634">
        <v>0</v>
      </c>
      <c r="CB634">
        <v>0</v>
      </c>
      <c r="CC634">
        <v>0</v>
      </c>
      <c r="CD634">
        <v>0</v>
      </c>
      <c r="CE634">
        <v>0</v>
      </c>
      <c r="CF634">
        <v>0</v>
      </c>
      <c r="CG634">
        <v>0</v>
      </c>
      <c r="CH634">
        <v>0</v>
      </c>
      <c r="CI634">
        <v>0</v>
      </c>
      <c r="CJ634">
        <v>0</v>
      </c>
      <c r="CK634">
        <v>0</v>
      </c>
      <c r="CL634">
        <v>0</v>
      </c>
      <c r="CM634">
        <v>0</v>
      </c>
      <c r="CN634">
        <v>0</v>
      </c>
      <c r="CO634">
        <v>0</v>
      </c>
      <c r="CP634">
        <v>0</v>
      </c>
      <c r="CQ634">
        <v>0</v>
      </c>
      <c r="CR634">
        <v>0</v>
      </c>
      <c r="CS634">
        <v>0</v>
      </c>
      <c r="CT634">
        <v>0</v>
      </c>
      <c r="CU634">
        <v>0</v>
      </c>
      <c r="CV634">
        <v>0</v>
      </c>
      <c r="CW634">
        <v>0</v>
      </c>
      <c r="CX634">
        <v>0</v>
      </c>
      <c r="CY634">
        <v>0</v>
      </c>
      <c r="CZ634">
        <v>0</v>
      </c>
      <c r="DA634">
        <v>0</v>
      </c>
      <c r="DB634">
        <v>0</v>
      </c>
      <c r="DC634">
        <v>0</v>
      </c>
      <c r="DD634">
        <v>0</v>
      </c>
      <c r="DE634">
        <v>0</v>
      </c>
      <c r="DF634">
        <v>0</v>
      </c>
      <c r="DG634">
        <v>0</v>
      </c>
      <c r="DH634">
        <v>0</v>
      </c>
      <c r="DI634">
        <v>0</v>
      </c>
      <c r="DJ634">
        <v>0</v>
      </c>
      <c r="DK634">
        <v>0</v>
      </c>
      <c r="DL634">
        <v>0</v>
      </c>
      <c r="DM634">
        <v>0</v>
      </c>
      <c r="DN634">
        <v>8</v>
      </c>
      <c r="DO634">
        <v>0</v>
      </c>
      <c r="DP634">
        <v>0</v>
      </c>
      <c r="DQ634">
        <v>0</v>
      </c>
      <c r="DR634">
        <v>0</v>
      </c>
      <c r="DS634">
        <v>0</v>
      </c>
      <c r="DT634">
        <v>0</v>
      </c>
      <c r="DU634">
        <v>0</v>
      </c>
      <c r="DV634">
        <v>0</v>
      </c>
      <c r="DW634">
        <v>0</v>
      </c>
      <c r="DX634">
        <v>0</v>
      </c>
      <c r="DY634">
        <v>0</v>
      </c>
      <c r="DZ634">
        <v>0</v>
      </c>
      <c r="EA634">
        <v>0</v>
      </c>
      <c r="EB634">
        <v>16</v>
      </c>
      <c r="EC634">
        <v>0</v>
      </c>
      <c r="ED634">
        <v>0</v>
      </c>
      <c r="EE634">
        <v>0</v>
      </c>
      <c r="EF634">
        <v>0</v>
      </c>
      <c r="EG634">
        <v>0</v>
      </c>
      <c r="EH634">
        <v>0</v>
      </c>
      <c r="EI634">
        <v>0</v>
      </c>
      <c r="EJ634">
        <v>0</v>
      </c>
      <c r="EK634">
        <v>0</v>
      </c>
      <c r="EL634">
        <v>0</v>
      </c>
      <c r="EM634">
        <v>0</v>
      </c>
      <c r="EN634">
        <v>0</v>
      </c>
      <c r="EO634">
        <v>0</v>
      </c>
      <c r="EP634">
        <v>0</v>
      </c>
      <c r="EQ634">
        <v>0</v>
      </c>
      <c r="ER634">
        <v>0</v>
      </c>
      <c r="ES634">
        <v>0</v>
      </c>
      <c r="ET634">
        <v>0</v>
      </c>
      <c r="EU634">
        <v>0</v>
      </c>
      <c r="EV634">
        <v>0</v>
      </c>
      <c r="EW634">
        <v>0</v>
      </c>
      <c r="EX634">
        <v>0</v>
      </c>
      <c r="EY634">
        <v>0</v>
      </c>
      <c r="EZ634">
        <v>0</v>
      </c>
      <c r="FA634">
        <v>0</v>
      </c>
      <c r="FB634">
        <v>0</v>
      </c>
      <c r="FC634">
        <v>1</v>
      </c>
      <c r="FD634">
        <v>0</v>
      </c>
      <c r="FE634">
        <v>0</v>
      </c>
      <c r="FF634">
        <v>59</v>
      </c>
      <c r="FG634">
        <v>0</v>
      </c>
      <c r="FH634">
        <v>0</v>
      </c>
      <c r="FI634">
        <v>0</v>
      </c>
      <c r="FJ634">
        <v>0</v>
      </c>
      <c r="FK634">
        <v>0</v>
      </c>
      <c r="FL634">
        <v>0</v>
      </c>
      <c r="FM634">
        <v>0</v>
      </c>
      <c r="FN634">
        <v>0</v>
      </c>
      <c r="FO634">
        <v>0</v>
      </c>
      <c r="FP634">
        <v>0</v>
      </c>
    </row>
    <row r="635" spans="1:172" x14ac:dyDescent="0.2">
      <c r="A635">
        <v>8974</v>
      </c>
      <c r="B635" t="s">
        <v>504</v>
      </c>
      <c r="C635" t="s">
        <v>59</v>
      </c>
      <c r="D635" t="s">
        <v>631</v>
      </c>
      <c r="E635">
        <v>2006</v>
      </c>
      <c r="F635">
        <v>13</v>
      </c>
      <c r="G635" t="s">
        <v>789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0</v>
      </c>
      <c r="BD635">
        <v>0</v>
      </c>
      <c r="BE635">
        <v>0</v>
      </c>
      <c r="BF635">
        <v>0</v>
      </c>
      <c r="BG635">
        <v>0</v>
      </c>
      <c r="BH635">
        <v>0</v>
      </c>
      <c r="BI635">
        <v>0</v>
      </c>
      <c r="BJ635">
        <v>0</v>
      </c>
      <c r="BK635">
        <v>0</v>
      </c>
      <c r="BL635">
        <v>0</v>
      </c>
      <c r="BM635">
        <v>0</v>
      </c>
      <c r="BN635">
        <v>0</v>
      </c>
      <c r="BO635">
        <v>0</v>
      </c>
      <c r="BP635">
        <v>0</v>
      </c>
      <c r="BQ635">
        <v>0</v>
      </c>
      <c r="BR635">
        <v>0</v>
      </c>
      <c r="BS635">
        <v>0</v>
      </c>
      <c r="BT635">
        <v>0</v>
      </c>
      <c r="BU635">
        <v>0</v>
      </c>
      <c r="BV635">
        <v>0</v>
      </c>
      <c r="BW635">
        <v>0</v>
      </c>
      <c r="BX635">
        <v>0</v>
      </c>
      <c r="BY635">
        <v>0</v>
      </c>
      <c r="BZ635">
        <v>0</v>
      </c>
      <c r="CA635">
        <v>0</v>
      </c>
      <c r="CB635">
        <v>0</v>
      </c>
      <c r="CC635">
        <v>0</v>
      </c>
      <c r="CD635">
        <v>0</v>
      </c>
      <c r="CE635">
        <v>0</v>
      </c>
      <c r="CF635">
        <v>0</v>
      </c>
      <c r="CG635">
        <v>0</v>
      </c>
      <c r="CH635">
        <v>0</v>
      </c>
      <c r="CI635">
        <v>0</v>
      </c>
      <c r="CJ635">
        <v>0</v>
      </c>
      <c r="CK635">
        <v>0</v>
      </c>
      <c r="CL635">
        <v>0</v>
      </c>
      <c r="CM635">
        <v>0</v>
      </c>
      <c r="CN635">
        <v>0</v>
      </c>
      <c r="CO635">
        <v>0</v>
      </c>
      <c r="CP635">
        <v>0</v>
      </c>
      <c r="CQ635">
        <v>0</v>
      </c>
      <c r="CR635">
        <v>0</v>
      </c>
      <c r="CS635">
        <v>0</v>
      </c>
      <c r="CT635">
        <v>0</v>
      </c>
      <c r="CU635">
        <v>0</v>
      </c>
      <c r="CV635">
        <v>0</v>
      </c>
      <c r="CW635">
        <v>0</v>
      </c>
      <c r="CX635">
        <v>0</v>
      </c>
      <c r="CY635">
        <v>0</v>
      </c>
      <c r="CZ635">
        <v>0</v>
      </c>
      <c r="DA635">
        <v>0</v>
      </c>
      <c r="DB635">
        <v>0</v>
      </c>
      <c r="DC635">
        <v>0</v>
      </c>
      <c r="DD635">
        <v>0</v>
      </c>
      <c r="DE635">
        <v>0</v>
      </c>
      <c r="DF635">
        <v>0</v>
      </c>
      <c r="DG635">
        <v>0</v>
      </c>
      <c r="DH635">
        <v>0</v>
      </c>
      <c r="DI635">
        <v>0</v>
      </c>
      <c r="DJ635">
        <v>0</v>
      </c>
      <c r="DK635">
        <v>0</v>
      </c>
      <c r="DL635">
        <v>0</v>
      </c>
      <c r="DM635">
        <v>0</v>
      </c>
      <c r="DN635">
        <v>0</v>
      </c>
      <c r="DO635">
        <v>0</v>
      </c>
      <c r="DP635">
        <v>0</v>
      </c>
      <c r="DQ635">
        <v>0</v>
      </c>
      <c r="DR635">
        <v>0</v>
      </c>
      <c r="DS635">
        <v>0</v>
      </c>
      <c r="DT635">
        <v>0</v>
      </c>
      <c r="DU635">
        <v>0</v>
      </c>
      <c r="DV635">
        <v>0</v>
      </c>
      <c r="DW635">
        <v>0</v>
      </c>
      <c r="DX635">
        <v>0</v>
      </c>
      <c r="DY635">
        <v>2</v>
      </c>
      <c r="DZ635">
        <v>0</v>
      </c>
      <c r="EA635">
        <v>0</v>
      </c>
      <c r="EB635">
        <v>0</v>
      </c>
      <c r="EC635">
        <v>0</v>
      </c>
      <c r="ED635">
        <v>0</v>
      </c>
      <c r="EE635">
        <v>0</v>
      </c>
      <c r="EF635">
        <v>0</v>
      </c>
      <c r="EG635">
        <v>0</v>
      </c>
      <c r="EH635">
        <v>0</v>
      </c>
      <c r="EI635">
        <v>0</v>
      </c>
      <c r="EJ635">
        <v>0</v>
      </c>
      <c r="EK635">
        <v>0.5</v>
      </c>
      <c r="EL635">
        <v>0</v>
      </c>
      <c r="EM635">
        <v>0</v>
      </c>
      <c r="EN635">
        <v>0</v>
      </c>
      <c r="EO635">
        <v>0</v>
      </c>
      <c r="EP635">
        <v>0</v>
      </c>
      <c r="EQ635">
        <v>0</v>
      </c>
      <c r="ER635">
        <v>0</v>
      </c>
      <c r="ES635">
        <v>0</v>
      </c>
      <c r="ET635">
        <v>0</v>
      </c>
      <c r="EU635">
        <v>0</v>
      </c>
      <c r="EV635">
        <v>0</v>
      </c>
      <c r="EW635">
        <v>0</v>
      </c>
      <c r="EX635">
        <v>0</v>
      </c>
      <c r="EY635">
        <v>0</v>
      </c>
      <c r="EZ635">
        <v>0</v>
      </c>
      <c r="FA635">
        <v>0</v>
      </c>
      <c r="FB635">
        <v>0</v>
      </c>
      <c r="FC635">
        <v>0</v>
      </c>
      <c r="FD635">
        <v>0</v>
      </c>
      <c r="FE635">
        <v>0</v>
      </c>
      <c r="FF635">
        <v>0</v>
      </c>
      <c r="FG635">
        <v>0</v>
      </c>
      <c r="FH635">
        <v>0</v>
      </c>
      <c r="FI635">
        <v>0</v>
      </c>
      <c r="FJ635">
        <v>0</v>
      </c>
      <c r="FK635">
        <v>0</v>
      </c>
      <c r="FL635">
        <v>0</v>
      </c>
      <c r="FM635">
        <v>0</v>
      </c>
      <c r="FN635">
        <v>0</v>
      </c>
      <c r="FO635">
        <v>0</v>
      </c>
      <c r="FP635">
        <v>0</v>
      </c>
    </row>
    <row r="636" spans="1:172" x14ac:dyDescent="0.2">
      <c r="A636">
        <v>8977</v>
      </c>
      <c r="B636" t="s">
        <v>505</v>
      </c>
      <c r="C636" t="s">
        <v>59</v>
      </c>
      <c r="D636" t="s">
        <v>631</v>
      </c>
      <c r="E636">
        <v>2001</v>
      </c>
      <c r="F636">
        <v>18</v>
      </c>
      <c r="G636" t="s">
        <v>785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5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8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0</v>
      </c>
      <c r="AZ636">
        <v>0</v>
      </c>
      <c r="BA636">
        <v>0</v>
      </c>
      <c r="BB636">
        <v>0</v>
      </c>
      <c r="BC636">
        <v>0</v>
      </c>
      <c r="BD636">
        <v>0</v>
      </c>
      <c r="BE636">
        <v>4</v>
      </c>
      <c r="BF636">
        <v>0</v>
      </c>
      <c r="BG636">
        <v>0</v>
      </c>
      <c r="BH636">
        <v>0</v>
      </c>
      <c r="BI636">
        <v>0</v>
      </c>
      <c r="BJ636">
        <v>0</v>
      </c>
      <c r="BK636">
        <v>0</v>
      </c>
      <c r="BL636">
        <v>0</v>
      </c>
      <c r="BM636">
        <v>0</v>
      </c>
      <c r="BN636">
        <v>0</v>
      </c>
      <c r="BO636">
        <v>0</v>
      </c>
      <c r="BP636">
        <v>0</v>
      </c>
      <c r="BQ636">
        <v>0</v>
      </c>
      <c r="BR636">
        <v>0</v>
      </c>
      <c r="BS636">
        <v>0</v>
      </c>
      <c r="BT636">
        <v>0</v>
      </c>
      <c r="BU636">
        <v>0</v>
      </c>
      <c r="BV636">
        <v>0</v>
      </c>
      <c r="BW636">
        <v>0</v>
      </c>
      <c r="BX636">
        <v>0</v>
      </c>
      <c r="BY636">
        <v>0</v>
      </c>
      <c r="BZ636">
        <v>0</v>
      </c>
      <c r="CA636">
        <v>0</v>
      </c>
      <c r="CB636">
        <v>0</v>
      </c>
      <c r="CC636">
        <v>0</v>
      </c>
      <c r="CD636">
        <v>0</v>
      </c>
      <c r="CE636">
        <v>0</v>
      </c>
      <c r="CF636">
        <v>0</v>
      </c>
      <c r="CG636">
        <v>0</v>
      </c>
      <c r="CH636">
        <v>0</v>
      </c>
      <c r="CI636">
        <v>0</v>
      </c>
      <c r="CJ636">
        <v>0</v>
      </c>
      <c r="CK636">
        <v>0</v>
      </c>
      <c r="CL636">
        <v>0</v>
      </c>
      <c r="CM636">
        <v>0</v>
      </c>
      <c r="CN636">
        <v>0</v>
      </c>
      <c r="CO636">
        <v>0</v>
      </c>
      <c r="CP636">
        <v>0</v>
      </c>
      <c r="CQ636">
        <v>0</v>
      </c>
      <c r="CR636">
        <v>0</v>
      </c>
      <c r="CS636">
        <v>0</v>
      </c>
      <c r="CT636">
        <v>0</v>
      </c>
      <c r="CU636">
        <v>0</v>
      </c>
      <c r="CV636">
        <v>0</v>
      </c>
      <c r="CW636">
        <v>0</v>
      </c>
      <c r="CX636">
        <v>0</v>
      </c>
      <c r="CY636">
        <v>0</v>
      </c>
      <c r="CZ636">
        <v>0</v>
      </c>
      <c r="DA636">
        <v>0</v>
      </c>
      <c r="DB636">
        <v>0</v>
      </c>
      <c r="DC636">
        <v>0</v>
      </c>
      <c r="DD636">
        <v>0</v>
      </c>
      <c r="DE636">
        <v>0</v>
      </c>
      <c r="DF636">
        <v>0</v>
      </c>
      <c r="DG636">
        <v>0</v>
      </c>
      <c r="DH636">
        <v>0</v>
      </c>
      <c r="DI636">
        <v>0</v>
      </c>
      <c r="DJ636">
        <v>0</v>
      </c>
      <c r="DK636">
        <v>0</v>
      </c>
      <c r="DL636">
        <v>0</v>
      </c>
      <c r="DM636">
        <v>0</v>
      </c>
      <c r="DN636">
        <v>0</v>
      </c>
      <c r="DO636">
        <v>0</v>
      </c>
      <c r="DP636">
        <v>0</v>
      </c>
      <c r="DQ636">
        <v>0</v>
      </c>
      <c r="DR636">
        <v>0</v>
      </c>
      <c r="DS636">
        <v>0</v>
      </c>
      <c r="DT636">
        <v>0</v>
      </c>
      <c r="DU636">
        <v>0</v>
      </c>
      <c r="DV636">
        <v>0</v>
      </c>
      <c r="DW636">
        <v>0.5</v>
      </c>
      <c r="DX636">
        <v>0</v>
      </c>
      <c r="DY636">
        <v>0</v>
      </c>
      <c r="DZ636">
        <v>0</v>
      </c>
      <c r="EA636">
        <v>0</v>
      </c>
      <c r="EB636">
        <v>0</v>
      </c>
      <c r="EC636">
        <v>0</v>
      </c>
      <c r="ED636">
        <v>0</v>
      </c>
      <c r="EE636">
        <v>0</v>
      </c>
      <c r="EF636">
        <v>0</v>
      </c>
      <c r="EG636">
        <v>0</v>
      </c>
      <c r="EH636">
        <v>0</v>
      </c>
      <c r="EI636">
        <v>0</v>
      </c>
      <c r="EJ636">
        <v>0</v>
      </c>
      <c r="EK636">
        <v>0</v>
      </c>
      <c r="EL636">
        <v>0</v>
      </c>
      <c r="EM636">
        <v>0</v>
      </c>
      <c r="EN636">
        <v>0</v>
      </c>
      <c r="EO636">
        <v>0</v>
      </c>
      <c r="EP636">
        <v>0</v>
      </c>
      <c r="EQ636">
        <v>0</v>
      </c>
      <c r="ER636">
        <v>0</v>
      </c>
      <c r="ES636">
        <v>0</v>
      </c>
      <c r="ET636">
        <v>0</v>
      </c>
      <c r="EU636">
        <v>0</v>
      </c>
      <c r="EV636">
        <v>0</v>
      </c>
      <c r="EW636">
        <v>0</v>
      </c>
      <c r="EX636">
        <v>0</v>
      </c>
      <c r="EY636">
        <v>0</v>
      </c>
      <c r="EZ636">
        <v>0</v>
      </c>
      <c r="FA636">
        <v>0</v>
      </c>
      <c r="FB636">
        <v>0</v>
      </c>
      <c r="FC636">
        <v>0</v>
      </c>
      <c r="FD636">
        <v>0</v>
      </c>
      <c r="FE636">
        <v>217</v>
      </c>
      <c r="FF636">
        <v>0</v>
      </c>
      <c r="FG636">
        <v>97</v>
      </c>
      <c r="FH636">
        <v>0</v>
      </c>
      <c r="FI636">
        <v>0</v>
      </c>
      <c r="FJ636">
        <v>0</v>
      </c>
      <c r="FK636">
        <v>0</v>
      </c>
      <c r="FL636">
        <v>0</v>
      </c>
      <c r="FM636">
        <v>0</v>
      </c>
      <c r="FN636">
        <v>0</v>
      </c>
      <c r="FO636">
        <v>0</v>
      </c>
      <c r="FP636">
        <v>0</v>
      </c>
    </row>
    <row r="637" spans="1:172" x14ac:dyDescent="0.2">
      <c r="A637">
        <v>8990</v>
      </c>
      <c r="B637" t="s">
        <v>547</v>
      </c>
      <c r="C637" t="s">
        <v>65</v>
      </c>
      <c r="D637" t="s">
        <v>631</v>
      </c>
      <c r="E637">
        <v>2008</v>
      </c>
      <c r="F637">
        <v>11</v>
      </c>
      <c r="G637" t="s">
        <v>790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0</v>
      </c>
      <c r="BB637">
        <v>0</v>
      </c>
      <c r="BC637">
        <v>0</v>
      </c>
      <c r="BD637">
        <v>0</v>
      </c>
      <c r="BE637">
        <v>0</v>
      </c>
      <c r="BF637">
        <v>0</v>
      </c>
      <c r="BG637">
        <v>0</v>
      </c>
      <c r="BH637">
        <v>0</v>
      </c>
      <c r="BI637">
        <v>0</v>
      </c>
      <c r="BJ637">
        <v>0</v>
      </c>
      <c r="BK637">
        <v>0</v>
      </c>
      <c r="BL637">
        <v>0</v>
      </c>
      <c r="BM637">
        <v>0</v>
      </c>
      <c r="BN637">
        <v>0</v>
      </c>
      <c r="BO637">
        <v>0</v>
      </c>
      <c r="BP637">
        <v>0</v>
      </c>
      <c r="BQ637">
        <v>0</v>
      </c>
      <c r="BR637">
        <v>0</v>
      </c>
      <c r="BS637">
        <v>0</v>
      </c>
      <c r="BT637">
        <v>0</v>
      </c>
      <c r="BU637">
        <v>0</v>
      </c>
      <c r="BV637">
        <v>0</v>
      </c>
      <c r="BW637">
        <v>0</v>
      </c>
      <c r="BX637">
        <v>0</v>
      </c>
      <c r="BY637">
        <v>0</v>
      </c>
      <c r="BZ637">
        <v>0</v>
      </c>
      <c r="CA637">
        <v>0</v>
      </c>
      <c r="CB637">
        <v>0</v>
      </c>
      <c r="CC637">
        <v>0</v>
      </c>
      <c r="CD637">
        <v>0</v>
      </c>
      <c r="CE637">
        <v>0</v>
      </c>
      <c r="CF637">
        <v>0</v>
      </c>
      <c r="CG637">
        <v>0</v>
      </c>
      <c r="CH637">
        <v>0</v>
      </c>
      <c r="CI637">
        <v>0</v>
      </c>
      <c r="CJ637">
        <v>0</v>
      </c>
      <c r="CK637">
        <v>0</v>
      </c>
      <c r="CL637">
        <v>0</v>
      </c>
      <c r="CM637">
        <v>0</v>
      </c>
      <c r="CN637">
        <v>0</v>
      </c>
      <c r="CO637">
        <v>0</v>
      </c>
      <c r="CP637">
        <v>0</v>
      </c>
      <c r="CQ637">
        <v>0</v>
      </c>
      <c r="CR637">
        <v>0</v>
      </c>
      <c r="CS637">
        <v>0</v>
      </c>
      <c r="CT637">
        <v>0</v>
      </c>
      <c r="CU637">
        <v>0</v>
      </c>
      <c r="CV637">
        <v>0</v>
      </c>
      <c r="CW637">
        <v>0</v>
      </c>
      <c r="CX637">
        <v>0</v>
      </c>
      <c r="CY637">
        <v>0</v>
      </c>
      <c r="CZ637">
        <v>0</v>
      </c>
      <c r="DA637">
        <v>0</v>
      </c>
      <c r="DB637">
        <v>0</v>
      </c>
      <c r="DC637">
        <v>0</v>
      </c>
      <c r="DD637">
        <v>0</v>
      </c>
      <c r="DE637">
        <v>0</v>
      </c>
      <c r="DF637">
        <v>0</v>
      </c>
      <c r="DG637">
        <v>0</v>
      </c>
      <c r="DH637">
        <v>0</v>
      </c>
      <c r="DI637">
        <v>0</v>
      </c>
      <c r="DJ637">
        <v>0</v>
      </c>
      <c r="DK637">
        <v>0</v>
      </c>
      <c r="DL637">
        <v>0</v>
      </c>
      <c r="DM637">
        <v>0</v>
      </c>
      <c r="DN637">
        <v>0</v>
      </c>
      <c r="DO637">
        <v>0</v>
      </c>
      <c r="DP637">
        <v>0</v>
      </c>
      <c r="DQ637">
        <v>0</v>
      </c>
      <c r="DR637">
        <v>0</v>
      </c>
      <c r="DS637">
        <v>0</v>
      </c>
      <c r="DT637">
        <v>0</v>
      </c>
      <c r="DU637">
        <v>0</v>
      </c>
      <c r="DV637">
        <v>0</v>
      </c>
      <c r="DW637">
        <v>0</v>
      </c>
      <c r="DX637">
        <v>0</v>
      </c>
      <c r="DY637">
        <v>0</v>
      </c>
      <c r="DZ637">
        <v>1</v>
      </c>
      <c r="EA637">
        <v>0</v>
      </c>
      <c r="EB637">
        <v>0</v>
      </c>
      <c r="EC637">
        <v>0</v>
      </c>
      <c r="ED637">
        <v>0</v>
      </c>
      <c r="EE637">
        <v>0</v>
      </c>
      <c r="EF637">
        <v>0</v>
      </c>
      <c r="EG637">
        <v>0</v>
      </c>
      <c r="EH637">
        <v>0</v>
      </c>
      <c r="EI637">
        <v>0</v>
      </c>
      <c r="EJ637">
        <v>0</v>
      </c>
      <c r="EK637">
        <v>0</v>
      </c>
      <c r="EL637">
        <v>0</v>
      </c>
      <c r="EM637">
        <v>0</v>
      </c>
      <c r="EN637">
        <v>0</v>
      </c>
      <c r="EO637">
        <v>0</v>
      </c>
      <c r="EP637">
        <v>0</v>
      </c>
      <c r="EQ637">
        <v>0</v>
      </c>
      <c r="ER637">
        <v>0</v>
      </c>
      <c r="ES637">
        <v>0</v>
      </c>
      <c r="ET637">
        <v>0</v>
      </c>
      <c r="EU637">
        <v>0</v>
      </c>
      <c r="EV637">
        <v>0</v>
      </c>
      <c r="EW637">
        <v>0</v>
      </c>
      <c r="EX637">
        <v>0</v>
      </c>
      <c r="EY637">
        <v>0</v>
      </c>
      <c r="EZ637">
        <v>0</v>
      </c>
      <c r="FA637">
        <v>0</v>
      </c>
      <c r="FB637">
        <v>0</v>
      </c>
      <c r="FC637">
        <v>0</v>
      </c>
      <c r="FD637">
        <v>0</v>
      </c>
      <c r="FE637">
        <v>0</v>
      </c>
      <c r="FF637">
        <v>0</v>
      </c>
      <c r="FG637">
        <v>0</v>
      </c>
      <c r="FH637">
        <v>0</v>
      </c>
      <c r="FI637">
        <v>0</v>
      </c>
      <c r="FJ637">
        <v>0</v>
      </c>
      <c r="FK637">
        <v>0</v>
      </c>
      <c r="FL637">
        <v>0</v>
      </c>
      <c r="FM637">
        <v>0</v>
      </c>
      <c r="FN637">
        <v>0</v>
      </c>
      <c r="FO637">
        <v>0</v>
      </c>
      <c r="FP637">
        <v>0</v>
      </c>
    </row>
    <row r="638" spans="1:172" x14ac:dyDescent="0.2">
      <c r="A638">
        <v>9000</v>
      </c>
      <c r="B638" t="s">
        <v>506</v>
      </c>
      <c r="C638" t="s">
        <v>85</v>
      </c>
      <c r="D638" t="s">
        <v>631</v>
      </c>
      <c r="E638">
        <v>2005</v>
      </c>
      <c r="F638">
        <v>14</v>
      </c>
      <c r="G638" t="s">
        <v>788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2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3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3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0</v>
      </c>
      <c r="BB638">
        <v>0</v>
      </c>
      <c r="BC638">
        <v>0</v>
      </c>
      <c r="BD638">
        <v>0</v>
      </c>
      <c r="BE638">
        <v>0</v>
      </c>
      <c r="BF638">
        <v>0</v>
      </c>
      <c r="BG638">
        <v>0</v>
      </c>
      <c r="BH638">
        <v>0</v>
      </c>
      <c r="BI638">
        <v>0</v>
      </c>
      <c r="BJ638">
        <v>0</v>
      </c>
      <c r="BK638">
        <v>0</v>
      </c>
      <c r="BL638">
        <v>0</v>
      </c>
      <c r="BM638">
        <v>0</v>
      </c>
      <c r="BN638">
        <v>0</v>
      </c>
      <c r="BO638">
        <v>0</v>
      </c>
      <c r="BP638">
        <v>0</v>
      </c>
      <c r="BQ638">
        <v>0</v>
      </c>
      <c r="BR638">
        <v>0</v>
      </c>
      <c r="BS638">
        <v>0</v>
      </c>
      <c r="BT638">
        <v>0</v>
      </c>
      <c r="BU638">
        <v>0</v>
      </c>
      <c r="BV638">
        <v>0</v>
      </c>
      <c r="BW638">
        <v>0</v>
      </c>
      <c r="BX638">
        <v>0</v>
      </c>
      <c r="BY638">
        <v>0</v>
      </c>
      <c r="BZ638">
        <v>0</v>
      </c>
      <c r="CA638">
        <v>0</v>
      </c>
      <c r="CB638">
        <v>0</v>
      </c>
      <c r="CC638">
        <v>0</v>
      </c>
      <c r="CD638">
        <v>0</v>
      </c>
      <c r="CE638">
        <v>0</v>
      </c>
      <c r="CF638">
        <v>0</v>
      </c>
      <c r="CG638">
        <v>0</v>
      </c>
      <c r="CH638">
        <v>1</v>
      </c>
      <c r="CI638">
        <v>0</v>
      </c>
      <c r="CJ638">
        <v>0</v>
      </c>
      <c r="CK638">
        <v>0</v>
      </c>
      <c r="CL638">
        <v>0</v>
      </c>
      <c r="CM638">
        <v>0</v>
      </c>
      <c r="CN638">
        <v>0</v>
      </c>
      <c r="CO638">
        <v>0</v>
      </c>
      <c r="CP638">
        <v>0</v>
      </c>
      <c r="CQ638">
        <v>0</v>
      </c>
      <c r="CR638">
        <v>0</v>
      </c>
      <c r="CS638">
        <v>0</v>
      </c>
      <c r="CT638">
        <v>0</v>
      </c>
      <c r="CU638">
        <v>0</v>
      </c>
      <c r="CV638">
        <v>0</v>
      </c>
      <c r="CW638">
        <v>0</v>
      </c>
      <c r="CX638">
        <v>0</v>
      </c>
      <c r="CY638">
        <v>0</v>
      </c>
      <c r="CZ638">
        <v>0</v>
      </c>
      <c r="DA638">
        <v>0</v>
      </c>
      <c r="DB638">
        <v>0</v>
      </c>
      <c r="DC638">
        <v>0</v>
      </c>
      <c r="DD638">
        <v>0</v>
      </c>
      <c r="DE638">
        <v>0</v>
      </c>
      <c r="DF638">
        <v>0</v>
      </c>
      <c r="DG638">
        <v>0</v>
      </c>
      <c r="DH638">
        <v>0</v>
      </c>
      <c r="DI638">
        <v>0</v>
      </c>
      <c r="DJ638">
        <v>0</v>
      </c>
      <c r="DK638">
        <v>0</v>
      </c>
      <c r="DL638">
        <v>0</v>
      </c>
      <c r="DM638">
        <v>0</v>
      </c>
      <c r="DN638">
        <v>0</v>
      </c>
      <c r="DO638">
        <v>0</v>
      </c>
      <c r="DP638">
        <v>0</v>
      </c>
      <c r="DQ638">
        <v>0</v>
      </c>
      <c r="DR638">
        <v>0</v>
      </c>
      <c r="DS638">
        <v>0</v>
      </c>
      <c r="DT638">
        <v>0</v>
      </c>
      <c r="DU638">
        <v>0</v>
      </c>
      <c r="DV638">
        <v>0</v>
      </c>
      <c r="DW638">
        <v>0</v>
      </c>
      <c r="DX638">
        <v>0.5</v>
      </c>
      <c r="DY638">
        <v>0</v>
      </c>
      <c r="DZ638">
        <v>0</v>
      </c>
      <c r="EA638">
        <v>0</v>
      </c>
      <c r="EB638">
        <v>0</v>
      </c>
      <c r="EC638">
        <v>0</v>
      </c>
      <c r="ED638">
        <v>0</v>
      </c>
      <c r="EE638">
        <v>0</v>
      </c>
      <c r="EF638">
        <v>0</v>
      </c>
      <c r="EG638">
        <v>0</v>
      </c>
      <c r="EH638">
        <v>0</v>
      </c>
      <c r="EI638">
        <v>0</v>
      </c>
      <c r="EJ638">
        <v>0</v>
      </c>
      <c r="EK638">
        <v>0</v>
      </c>
      <c r="EL638">
        <v>0</v>
      </c>
      <c r="EM638">
        <v>0</v>
      </c>
      <c r="EN638">
        <v>0</v>
      </c>
      <c r="EO638">
        <v>0</v>
      </c>
      <c r="EP638">
        <v>0</v>
      </c>
      <c r="EQ638">
        <v>0</v>
      </c>
      <c r="ER638">
        <v>0</v>
      </c>
      <c r="ES638">
        <v>0</v>
      </c>
      <c r="ET638">
        <v>0</v>
      </c>
      <c r="EU638">
        <v>0</v>
      </c>
      <c r="EV638">
        <v>0</v>
      </c>
      <c r="EW638">
        <v>0</v>
      </c>
      <c r="EX638">
        <v>0</v>
      </c>
      <c r="EY638">
        <v>0</v>
      </c>
      <c r="EZ638">
        <v>0</v>
      </c>
      <c r="FA638">
        <v>0</v>
      </c>
      <c r="FB638">
        <v>0</v>
      </c>
      <c r="FC638">
        <v>0</v>
      </c>
      <c r="FD638">
        <v>0</v>
      </c>
      <c r="FE638">
        <v>398</v>
      </c>
      <c r="FF638">
        <v>0</v>
      </c>
      <c r="FG638">
        <v>157</v>
      </c>
      <c r="FH638">
        <v>0</v>
      </c>
      <c r="FI638">
        <v>127</v>
      </c>
      <c r="FJ638">
        <v>0</v>
      </c>
      <c r="FK638">
        <v>58</v>
      </c>
      <c r="FL638">
        <v>0</v>
      </c>
      <c r="FM638">
        <v>0</v>
      </c>
      <c r="FN638">
        <v>0</v>
      </c>
      <c r="FO638">
        <v>0</v>
      </c>
      <c r="FP638">
        <v>0</v>
      </c>
    </row>
    <row r="639" spans="1:172" x14ac:dyDescent="0.2">
      <c r="A639">
        <v>9026</v>
      </c>
      <c r="B639" t="s">
        <v>507</v>
      </c>
      <c r="C639" t="s">
        <v>80</v>
      </c>
      <c r="D639" t="s">
        <v>631</v>
      </c>
      <c r="E639">
        <v>2005</v>
      </c>
      <c r="F639">
        <v>14</v>
      </c>
      <c r="G639" t="s">
        <v>788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2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3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8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0</v>
      </c>
      <c r="BD639">
        <v>0</v>
      </c>
      <c r="BE639">
        <v>0</v>
      </c>
      <c r="BF639">
        <v>0</v>
      </c>
      <c r="BG639">
        <v>2</v>
      </c>
      <c r="BH639">
        <v>0</v>
      </c>
      <c r="BI639">
        <v>0</v>
      </c>
      <c r="BJ639">
        <v>0</v>
      </c>
      <c r="BK639">
        <v>0</v>
      </c>
      <c r="BL639">
        <v>0</v>
      </c>
      <c r="BM639">
        <v>0</v>
      </c>
      <c r="BN639">
        <v>0</v>
      </c>
      <c r="BO639">
        <v>0</v>
      </c>
      <c r="BP639">
        <v>0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0</v>
      </c>
      <c r="BW639">
        <v>0</v>
      </c>
      <c r="BX639">
        <v>0</v>
      </c>
      <c r="BY639">
        <v>0</v>
      </c>
      <c r="BZ639">
        <v>0</v>
      </c>
      <c r="CA639">
        <v>0</v>
      </c>
      <c r="CB639">
        <v>0</v>
      </c>
      <c r="CC639">
        <v>0</v>
      </c>
      <c r="CD639">
        <v>0</v>
      </c>
      <c r="CE639">
        <v>0</v>
      </c>
      <c r="CF639">
        <v>0</v>
      </c>
      <c r="CG639">
        <v>0</v>
      </c>
      <c r="CH639">
        <v>2</v>
      </c>
      <c r="CI639">
        <v>0</v>
      </c>
      <c r="CJ639">
        <v>0</v>
      </c>
      <c r="CK639">
        <v>0</v>
      </c>
      <c r="CL639">
        <v>0</v>
      </c>
      <c r="CM639">
        <v>0</v>
      </c>
      <c r="CN639">
        <v>0</v>
      </c>
      <c r="CO639">
        <v>0</v>
      </c>
      <c r="CP639">
        <v>0</v>
      </c>
      <c r="CQ639">
        <v>0</v>
      </c>
      <c r="CR639">
        <v>0</v>
      </c>
      <c r="CS639">
        <v>0</v>
      </c>
      <c r="CT639">
        <v>0</v>
      </c>
      <c r="CU639">
        <v>0</v>
      </c>
      <c r="CV639">
        <v>0</v>
      </c>
      <c r="CW639">
        <v>0</v>
      </c>
      <c r="CX639">
        <v>0</v>
      </c>
      <c r="CY639">
        <v>0</v>
      </c>
      <c r="CZ639">
        <v>0</v>
      </c>
      <c r="DA639">
        <v>0</v>
      </c>
      <c r="DB639">
        <v>3</v>
      </c>
      <c r="DC639">
        <v>0</v>
      </c>
      <c r="DD639">
        <v>0</v>
      </c>
      <c r="DE639">
        <v>0</v>
      </c>
      <c r="DF639">
        <v>0</v>
      </c>
      <c r="DG639">
        <v>0</v>
      </c>
      <c r="DH639">
        <v>0</v>
      </c>
      <c r="DI639">
        <v>0</v>
      </c>
      <c r="DJ639">
        <v>0</v>
      </c>
      <c r="DK639">
        <v>0</v>
      </c>
      <c r="DL639">
        <v>0</v>
      </c>
      <c r="DM639">
        <v>0</v>
      </c>
      <c r="DN639">
        <v>0</v>
      </c>
      <c r="DO639">
        <v>0</v>
      </c>
      <c r="DP639">
        <v>0</v>
      </c>
      <c r="DQ639">
        <v>0</v>
      </c>
      <c r="DR639">
        <v>0</v>
      </c>
      <c r="DS639">
        <v>0</v>
      </c>
      <c r="DT639">
        <v>0</v>
      </c>
      <c r="DU639">
        <v>0</v>
      </c>
      <c r="DV639">
        <v>0</v>
      </c>
      <c r="DW639">
        <v>0</v>
      </c>
      <c r="DX639">
        <v>0.5</v>
      </c>
      <c r="DY639">
        <v>0</v>
      </c>
      <c r="DZ639">
        <v>0</v>
      </c>
      <c r="EA639">
        <v>0</v>
      </c>
      <c r="EB639">
        <v>0</v>
      </c>
      <c r="EC639">
        <v>0</v>
      </c>
      <c r="ED639">
        <v>0</v>
      </c>
      <c r="EE639">
        <v>0</v>
      </c>
      <c r="EF639">
        <v>0</v>
      </c>
      <c r="EG639">
        <v>0</v>
      </c>
      <c r="EH639">
        <v>0</v>
      </c>
      <c r="EI639">
        <v>0</v>
      </c>
      <c r="EJ639">
        <v>0</v>
      </c>
      <c r="EK639">
        <v>0</v>
      </c>
      <c r="EL639">
        <v>0</v>
      </c>
      <c r="EM639">
        <v>0</v>
      </c>
      <c r="EN639">
        <v>0</v>
      </c>
      <c r="EO639">
        <v>0</v>
      </c>
      <c r="EP639">
        <v>0</v>
      </c>
      <c r="EQ639">
        <v>0</v>
      </c>
      <c r="ER639">
        <v>0</v>
      </c>
      <c r="ES639">
        <v>0</v>
      </c>
      <c r="ET639">
        <v>0</v>
      </c>
      <c r="EU639">
        <v>0</v>
      </c>
      <c r="EV639">
        <v>0</v>
      </c>
      <c r="EW639">
        <v>0</v>
      </c>
      <c r="EX639">
        <v>0</v>
      </c>
      <c r="EY639">
        <v>0</v>
      </c>
      <c r="EZ639">
        <v>0</v>
      </c>
      <c r="FA639">
        <v>0</v>
      </c>
      <c r="FB639">
        <v>0</v>
      </c>
      <c r="FC639">
        <v>0</v>
      </c>
      <c r="FD639">
        <v>0</v>
      </c>
      <c r="FE639">
        <v>316</v>
      </c>
      <c r="FF639">
        <v>0</v>
      </c>
      <c r="FG639">
        <v>121</v>
      </c>
      <c r="FH639">
        <v>0</v>
      </c>
      <c r="FI639">
        <v>85</v>
      </c>
      <c r="FJ639">
        <v>0</v>
      </c>
      <c r="FK639">
        <v>36</v>
      </c>
      <c r="FL639">
        <v>0</v>
      </c>
      <c r="FM639">
        <v>0</v>
      </c>
      <c r="FN639">
        <v>0</v>
      </c>
      <c r="FO639">
        <v>0</v>
      </c>
      <c r="FP639">
        <v>0</v>
      </c>
    </row>
    <row r="640" spans="1:172" x14ac:dyDescent="0.2">
      <c r="A640">
        <v>9031</v>
      </c>
      <c r="B640" t="s">
        <v>508</v>
      </c>
      <c r="C640" t="s">
        <v>80</v>
      </c>
      <c r="D640" t="s">
        <v>632</v>
      </c>
      <c r="E640">
        <v>2003</v>
      </c>
      <c r="F640">
        <v>16</v>
      </c>
      <c r="G640" t="s">
        <v>777</v>
      </c>
      <c r="H640">
        <v>0</v>
      </c>
      <c r="I640">
        <v>0</v>
      </c>
      <c r="J640">
        <v>735</v>
      </c>
      <c r="K640">
        <v>0</v>
      </c>
      <c r="L640">
        <v>1.75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13.5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11.5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11.5</v>
      </c>
      <c r="BB640">
        <v>0</v>
      </c>
      <c r="BC640">
        <v>0</v>
      </c>
      <c r="BD640">
        <v>0</v>
      </c>
      <c r="BE640">
        <v>0</v>
      </c>
      <c r="BF640">
        <v>0</v>
      </c>
      <c r="BG640">
        <v>0</v>
      </c>
      <c r="BH640">
        <v>0</v>
      </c>
      <c r="BI640">
        <v>0</v>
      </c>
      <c r="BJ640">
        <v>0</v>
      </c>
      <c r="BK640">
        <v>0</v>
      </c>
      <c r="BL640">
        <v>0</v>
      </c>
      <c r="BM640">
        <v>0</v>
      </c>
      <c r="BN640">
        <v>0</v>
      </c>
      <c r="BO640">
        <v>0</v>
      </c>
      <c r="BP640">
        <v>0</v>
      </c>
      <c r="BQ640">
        <v>0</v>
      </c>
      <c r="BR640">
        <v>0</v>
      </c>
      <c r="BS640">
        <v>0</v>
      </c>
      <c r="BT640">
        <v>0</v>
      </c>
      <c r="BU640">
        <v>0</v>
      </c>
      <c r="BV640">
        <v>0</v>
      </c>
      <c r="BW640">
        <v>0</v>
      </c>
      <c r="BX640">
        <v>0</v>
      </c>
      <c r="BY640">
        <v>0</v>
      </c>
      <c r="BZ640">
        <v>0</v>
      </c>
      <c r="CA640">
        <v>0</v>
      </c>
      <c r="CB640">
        <v>0</v>
      </c>
      <c r="CC640">
        <v>0</v>
      </c>
      <c r="CD640">
        <v>0</v>
      </c>
      <c r="CE640">
        <v>0</v>
      </c>
      <c r="CF640">
        <v>0</v>
      </c>
      <c r="CG640">
        <v>3.5</v>
      </c>
      <c r="CH640">
        <v>0</v>
      </c>
      <c r="CI640">
        <v>0</v>
      </c>
      <c r="CJ640">
        <v>0</v>
      </c>
      <c r="CK640">
        <v>0</v>
      </c>
      <c r="CL640">
        <v>0</v>
      </c>
      <c r="CM640">
        <v>0</v>
      </c>
      <c r="CN640">
        <v>0</v>
      </c>
      <c r="CO640">
        <v>0</v>
      </c>
      <c r="CP640">
        <v>0</v>
      </c>
      <c r="CQ640">
        <v>0</v>
      </c>
      <c r="CR640">
        <v>0</v>
      </c>
      <c r="CS640">
        <v>0</v>
      </c>
      <c r="CT640">
        <v>0</v>
      </c>
      <c r="CU640">
        <v>0</v>
      </c>
      <c r="CV640">
        <v>0</v>
      </c>
      <c r="CW640">
        <v>0</v>
      </c>
      <c r="CX640">
        <v>0</v>
      </c>
      <c r="CY640">
        <v>0</v>
      </c>
      <c r="CZ640">
        <v>0</v>
      </c>
      <c r="DA640">
        <v>16</v>
      </c>
      <c r="DB640">
        <v>0</v>
      </c>
      <c r="DC640">
        <v>0</v>
      </c>
      <c r="DD640">
        <v>0</v>
      </c>
      <c r="DE640">
        <v>0</v>
      </c>
      <c r="DF640">
        <v>0</v>
      </c>
      <c r="DG640">
        <v>0</v>
      </c>
      <c r="DH640">
        <v>0</v>
      </c>
      <c r="DI640">
        <v>0</v>
      </c>
      <c r="DJ640">
        <v>0</v>
      </c>
      <c r="DK640">
        <v>0</v>
      </c>
      <c r="DL640">
        <v>0</v>
      </c>
      <c r="DM640">
        <v>0</v>
      </c>
      <c r="DN640">
        <v>0</v>
      </c>
      <c r="DO640">
        <v>0</v>
      </c>
      <c r="DP640">
        <v>0</v>
      </c>
      <c r="DQ640">
        <v>0</v>
      </c>
      <c r="DR640">
        <v>0</v>
      </c>
      <c r="DS640">
        <v>0</v>
      </c>
      <c r="DT640">
        <v>0</v>
      </c>
      <c r="DU640">
        <v>0</v>
      </c>
      <c r="DV640">
        <v>6</v>
      </c>
      <c r="DW640">
        <v>4</v>
      </c>
      <c r="DX640">
        <v>0</v>
      </c>
      <c r="DY640">
        <v>0</v>
      </c>
      <c r="DZ640">
        <v>0</v>
      </c>
      <c r="EA640">
        <v>0</v>
      </c>
      <c r="EB640">
        <v>0</v>
      </c>
      <c r="EC640">
        <v>0</v>
      </c>
      <c r="ED640">
        <v>0</v>
      </c>
      <c r="EE640">
        <v>0</v>
      </c>
      <c r="EF640">
        <v>0</v>
      </c>
      <c r="EG640">
        <v>0</v>
      </c>
      <c r="EH640">
        <v>0</v>
      </c>
      <c r="EI640">
        <v>0.5</v>
      </c>
      <c r="EJ640">
        <v>0</v>
      </c>
      <c r="EK640">
        <v>0</v>
      </c>
      <c r="EL640">
        <v>0</v>
      </c>
      <c r="EM640">
        <v>0</v>
      </c>
      <c r="EN640">
        <v>0</v>
      </c>
      <c r="EO640">
        <v>0</v>
      </c>
      <c r="EP640">
        <v>0</v>
      </c>
      <c r="EQ640">
        <v>0</v>
      </c>
      <c r="ER640">
        <v>0</v>
      </c>
      <c r="ES640">
        <v>0</v>
      </c>
      <c r="ET640">
        <v>0</v>
      </c>
      <c r="EU640">
        <v>0</v>
      </c>
      <c r="EV640">
        <v>0</v>
      </c>
      <c r="EW640">
        <v>0</v>
      </c>
      <c r="EX640">
        <v>0</v>
      </c>
      <c r="EY640">
        <v>0</v>
      </c>
      <c r="EZ640">
        <v>0</v>
      </c>
      <c r="FA640">
        <v>0</v>
      </c>
      <c r="FB640">
        <v>0</v>
      </c>
      <c r="FC640">
        <v>0</v>
      </c>
      <c r="FD640">
        <v>0</v>
      </c>
      <c r="FE640">
        <v>0</v>
      </c>
      <c r="FF640">
        <v>26</v>
      </c>
      <c r="FG640">
        <v>0</v>
      </c>
      <c r="FH640">
        <v>17</v>
      </c>
      <c r="FI640">
        <v>0</v>
      </c>
      <c r="FJ640">
        <v>9</v>
      </c>
      <c r="FK640">
        <v>0</v>
      </c>
      <c r="FL640">
        <v>0</v>
      </c>
      <c r="FM640">
        <v>0</v>
      </c>
      <c r="FN640">
        <v>0</v>
      </c>
      <c r="FO640">
        <v>0</v>
      </c>
      <c r="FP640">
        <v>0</v>
      </c>
    </row>
    <row r="641" spans="1:172" x14ac:dyDescent="0.2">
      <c r="A641">
        <v>9053</v>
      </c>
      <c r="B641" t="s">
        <v>509</v>
      </c>
      <c r="C641" t="s">
        <v>56</v>
      </c>
      <c r="D641" t="s">
        <v>631</v>
      </c>
      <c r="E641">
        <v>2008</v>
      </c>
      <c r="F641">
        <v>11</v>
      </c>
      <c r="G641" t="s">
        <v>790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3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5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0</v>
      </c>
      <c r="BD641">
        <v>0</v>
      </c>
      <c r="BE641">
        <v>0</v>
      </c>
      <c r="BF641">
        <v>0</v>
      </c>
      <c r="BG641">
        <v>0</v>
      </c>
      <c r="BH641">
        <v>0</v>
      </c>
      <c r="BI641">
        <v>0</v>
      </c>
      <c r="BJ641">
        <v>0</v>
      </c>
      <c r="BK641">
        <v>0</v>
      </c>
      <c r="BL641">
        <v>8</v>
      </c>
      <c r="BM641">
        <v>0</v>
      </c>
      <c r="BN641">
        <v>0</v>
      </c>
      <c r="BO641">
        <v>0</v>
      </c>
      <c r="BP641">
        <v>0</v>
      </c>
      <c r="BQ641">
        <v>0</v>
      </c>
      <c r="BR641">
        <v>0</v>
      </c>
      <c r="BS641">
        <v>0</v>
      </c>
      <c r="BT641">
        <v>0</v>
      </c>
      <c r="BU641">
        <v>0</v>
      </c>
      <c r="BV641">
        <v>0</v>
      </c>
      <c r="BW641">
        <v>0</v>
      </c>
      <c r="BX641">
        <v>0</v>
      </c>
      <c r="BY641">
        <v>0</v>
      </c>
      <c r="BZ641">
        <v>0</v>
      </c>
      <c r="CA641">
        <v>0</v>
      </c>
      <c r="CB641">
        <v>0</v>
      </c>
      <c r="CC641">
        <v>0</v>
      </c>
      <c r="CD641">
        <v>0</v>
      </c>
      <c r="CE641">
        <v>0</v>
      </c>
      <c r="CF641">
        <v>0</v>
      </c>
      <c r="CG641">
        <v>0</v>
      </c>
      <c r="CH641">
        <v>0</v>
      </c>
      <c r="CI641">
        <v>0</v>
      </c>
      <c r="CJ641">
        <v>0</v>
      </c>
      <c r="CK641">
        <v>0</v>
      </c>
      <c r="CL641">
        <v>0</v>
      </c>
      <c r="CM641">
        <v>0</v>
      </c>
      <c r="CN641">
        <v>0</v>
      </c>
      <c r="CO641">
        <v>0</v>
      </c>
      <c r="CP641">
        <v>0</v>
      </c>
      <c r="CQ641">
        <v>0</v>
      </c>
      <c r="CR641">
        <v>0</v>
      </c>
      <c r="CS641">
        <v>0</v>
      </c>
      <c r="CT641">
        <v>4</v>
      </c>
      <c r="CU641">
        <v>0</v>
      </c>
      <c r="CV641">
        <v>0</v>
      </c>
      <c r="CW641">
        <v>0</v>
      </c>
      <c r="CX641">
        <v>0</v>
      </c>
      <c r="CY641">
        <v>0</v>
      </c>
      <c r="CZ641">
        <v>0</v>
      </c>
      <c r="DA641">
        <v>0</v>
      </c>
      <c r="DB641">
        <v>0</v>
      </c>
      <c r="DC641">
        <v>3</v>
      </c>
      <c r="DD641">
        <v>0</v>
      </c>
      <c r="DE641">
        <v>0</v>
      </c>
      <c r="DF641">
        <v>0</v>
      </c>
      <c r="DG641">
        <v>0</v>
      </c>
      <c r="DH641">
        <v>0</v>
      </c>
      <c r="DI641">
        <v>0</v>
      </c>
      <c r="DJ641">
        <v>0</v>
      </c>
      <c r="DK641">
        <v>0</v>
      </c>
      <c r="DL641">
        <v>0</v>
      </c>
      <c r="DM641">
        <v>0</v>
      </c>
      <c r="DN641">
        <v>0</v>
      </c>
      <c r="DO641">
        <v>0</v>
      </c>
      <c r="DP641">
        <v>0</v>
      </c>
      <c r="DQ641">
        <v>0</v>
      </c>
      <c r="DR641">
        <v>0</v>
      </c>
      <c r="DS641">
        <v>0</v>
      </c>
      <c r="DT641">
        <v>0</v>
      </c>
      <c r="DU641">
        <v>0</v>
      </c>
      <c r="DV641">
        <v>0</v>
      </c>
      <c r="DW641">
        <v>0</v>
      </c>
      <c r="DX641">
        <v>0</v>
      </c>
      <c r="DY641">
        <v>0</v>
      </c>
      <c r="DZ641">
        <v>8</v>
      </c>
      <c r="EA641">
        <v>0</v>
      </c>
      <c r="EB641">
        <v>0</v>
      </c>
      <c r="EC641">
        <v>0</v>
      </c>
      <c r="ED641">
        <v>0</v>
      </c>
      <c r="EE641">
        <v>0</v>
      </c>
      <c r="EF641">
        <v>0</v>
      </c>
      <c r="EG641">
        <v>0</v>
      </c>
      <c r="EH641">
        <v>0</v>
      </c>
      <c r="EI641">
        <v>0</v>
      </c>
      <c r="EJ641">
        <v>0</v>
      </c>
      <c r="EK641">
        <v>0</v>
      </c>
      <c r="EL641">
        <v>4</v>
      </c>
      <c r="EM641">
        <v>0</v>
      </c>
      <c r="EN641">
        <v>0</v>
      </c>
      <c r="EO641">
        <v>0</v>
      </c>
      <c r="EP641">
        <v>0</v>
      </c>
      <c r="EQ641">
        <v>0</v>
      </c>
      <c r="ER641">
        <v>0</v>
      </c>
      <c r="ES641">
        <v>0</v>
      </c>
      <c r="ET641">
        <v>0</v>
      </c>
      <c r="EU641">
        <v>0</v>
      </c>
      <c r="EV641">
        <v>0</v>
      </c>
      <c r="EW641">
        <v>0</v>
      </c>
      <c r="EX641">
        <v>0</v>
      </c>
      <c r="EY641">
        <v>0</v>
      </c>
      <c r="EZ641">
        <v>0</v>
      </c>
      <c r="FA641">
        <v>0</v>
      </c>
      <c r="FB641">
        <v>0</v>
      </c>
      <c r="FC641">
        <v>0</v>
      </c>
      <c r="FD641">
        <v>0</v>
      </c>
      <c r="FE641">
        <v>0</v>
      </c>
      <c r="FF641">
        <v>0</v>
      </c>
      <c r="FG641">
        <v>161</v>
      </c>
      <c r="FH641">
        <v>0</v>
      </c>
      <c r="FI641">
        <v>126</v>
      </c>
      <c r="FJ641">
        <v>0</v>
      </c>
      <c r="FK641">
        <v>67</v>
      </c>
      <c r="FL641">
        <v>0</v>
      </c>
      <c r="FM641">
        <v>37</v>
      </c>
      <c r="FN641">
        <v>0</v>
      </c>
      <c r="FO641">
        <v>0</v>
      </c>
      <c r="FP641">
        <v>0</v>
      </c>
    </row>
    <row r="642" spans="1:172" x14ac:dyDescent="0.2">
      <c r="A642">
        <v>9089</v>
      </c>
      <c r="B642" t="s">
        <v>687</v>
      </c>
      <c r="C642" t="s">
        <v>77</v>
      </c>
      <c r="D642" t="s">
        <v>631</v>
      </c>
      <c r="E642">
        <v>2007</v>
      </c>
      <c r="F642">
        <v>12</v>
      </c>
      <c r="G642" t="s">
        <v>791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8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10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8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0</v>
      </c>
      <c r="BE642">
        <v>0</v>
      </c>
      <c r="BF642">
        <v>0</v>
      </c>
      <c r="BG642">
        <v>0</v>
      </c>
      <c r="BH642">
        <v>0</v>
      </c>
      <c r="BI642">
        <v>5</v>
      </c>
      <c r="BJ642">
        <v>0</v>
      </c>
      <c r="BK642">
        <v>0</v>
      </c>
      <c r="BL642">
        <v>0</v>
      </c>
      <c r="BM642">
        <v>0</v>
      </c>
      <c r="BN642">
        <v>0</v>
      </c>
      <c r="BO642">
        <v>0</v>
      </c>
      <c r="BP642">
        <v>0</v>
      </c>
      <c r="BQ642">
        <v>0</v>
      </c>
      <c r="BR642">
        <v>0</v>
      </c>
      <c r="BS642">
        <v>0</v>
      </c>
      <c r="BT642">
        <v>0</v>
      </c>
      <c r="BU642">
        <v>0</v>
      </c>
      <c r="BV642">
        <v>0</v>
      </c>
      <c r="BW642">
        <v>0</v>
      </c>
      <c r="BX642">
        <v>0</v>
      </c>
      <c r="BY642">
        <v>0</v>
      </c>
      <c r="BZ642">
        <v>0</v>
      </c>
      <c r="CA642">
        <v>0</v>
      </c>
      <c r="CB642">
        <v>0</v>
      </c>
      <c r="CC642">
        <v>0</v>
      </c>
      <c r="CD642">
        <v>0</v>
      </c>
      <c r="CE642">
        <v>0</v>
      </c>
      <c r="CF642">
        <v>0</v>
      </c>
      <c r="CG642">
        <v>0</v>
      </c>
      <c r="CH642">
        <v>0</v>
      </c>
      <c r="CI642">
        <v>2</v>
      </c>
      <c r="CJ642">
        <v>0</v>
      </c>
      <c r="CK642">
        <v>0</v>
      </c>
      <c r="CL642">
        <v>0</v>
      </c>
      <c r="CM642">
        <v>0</v>
      </c>
      <c r="CN642">
        <v>0</v>
      </c>
      <c r="CO642">
        <v>0</v>
      </c>
      <c r="CP642">
        <v>0</v>
      </c>
      <c r="CQ642">
        <v>0</v>
      </c>
      <c r="CR642">
        <v>0</v>
      </c>
      <c r="CS642">
        <v>0</v>
      </c>
      <c r="CT642">
        <v>0</v>
      </c>
      <c r="CU642">
        <v>0</v>
      </c>
      <c r="CV642">
        <v>0</v>
      </c>
      <c r="CW642">
        <v>0</v>
      </c>
      <c r="CX642">
        <v>0</v>
      </c>
      <c r="CY642">
        <v>0</v>
      </c>
      <c r="CZ642">
        <v>0</v>
      </c>
      <c r="DA642">
        <v>0</v>
      </c>
      <c r="DB642">
        <v>0</v>
      </c>
      <c r="DC642">
        <v>0</v>
      </c>
      <c r="DD642">
        <v>0</v>
      </c>
      <c r="DE642">
        <v>0</v>
      </c>
      <c r="DF642">
        <v>0</v>
      </c>
      <c r="DG642">
        <v>0</v>
      </c>
      <c r="DH642">
        <v>0</v>
      </c>
      <c r="DI642">
        <v>0</v>
      </c>
      <c r="DJ642">
        <v>0</v>
      </c>
      <c r="DK642">
        <v>0</v>
      </c>
      <c r="DL642">
        <v>0</v>
      </c>
      <c r="DM642">
        <v>0</v>
      </c>
      <c r="DN642">
        <v>0</v>
      </c>
      <c r="DO642">
        <v>0</v>
      </c>
      <c r="DP642">
        <v>0</v>
      </c>
      <c r="DQ642">
        <v>0</v>
      </c>
      <c r="DR642">
        <v>0</v>
      </c>
      <c r="DS642">
        <v>0</v>
      </c>
      <c r="DT642">
        <v>0</v>
      </c>
      <c r="DU642">
        <v>0</v>
      </c>
      <c r="DV642">
        <v>0</v>
      </c>
      <c r="DW642">
        <v>0</v>
      </c>
      <c r="DX642">
        <v>0</v>
      </c>
      <c r="DY642">
        <v>2</v>
      </c>
      <c r="DZ642">
        <v>0</v>
      </c>
      <c r="EA642">
        <v>0</v>
      </c>
      <c r="EB642">
        <v>0</v>
      </c>
      <c r="EC642">
        <v>0</v>
      </c>
      <c r="ED642">
        <v>0</v>
      </c>
      <c r="EE642">
        <v>0</v>
      </c>
      <c r="EF642">
        <v>0</v>
      </c>
      <c r="EG642">
        <v>0</v>
      </c>
      <c r="EH642">
        <v>0</v>
      </c>
      <c r="EI642">
        <v>0</v>
      </c>
      <c r="EJ642">
        <v>0</v>
      </c>
      <c r="EK642">
        <v>1</v>
      </c>
      <c r="EL642">
        <v>0</v>
      </c>
      <c r="EM642">
        <v>0</v>
      </c>
      <c r="EN642">
        <v>0</v>
      </c>
      <c r="EO642">
        <v>0</v>
      </c>
      <c r="EP642">
        <v>0</v>
      </c>
      <c r="EQ642">
        <v>0</v>
      </c>
      <c r="ER642">
        <v>0</v>
      </c>
      <c r="ES642">
        <v>0</v>
      </c>
      <c r="ET642">
        <v>0</v>
      </c>
      <c r="EU642">
        <v>0</v>
      </c>
      <c r="EV642">
        <v>0</v>
      </c>
      <c r="EW642">
        <v>0</v>
      </c>
      <c r="EX642">
        <v>0</v>
      </c>
      <c r="EY642">
        <v>0</v>
      </c>
      <c r="EZ642">
        <v>0</v>
      </c>
      <c r="FA642">
        <v>0</v>
      </c>
      <c r="FB642">
        <v>0</v>
      </c>
      <c r="FC642">
        <v>0</v>
      </c>
      <c r="FD642">
        <v>0</v>
      </c>
      <c r="FE642">
        <v>0</v>
      </c>
      <c r="FF642">
        <v>0</v>
      </c>
      <c r="FG642">
        <v>132</v>
      </c>
      <c r="FH642">
        <v>0</v>
      </c>
      <c r="FI642">
        <v>100</v>
      </c>
      <c r="FJ642">
        <v>0</v>
      </c>
      <c r="FK642">
        <v>41</v>
      </c>
      <c r="FL642">
        <v>0</v>
      </c>
      <c r="FM642">
        <v>17</v>
      </c>
      <c r="FN642">
        <v>0</v>
      </c>
      <c r="FO642">
        <v>0</v>
      </c>
      <c r="FP642">
        <v>0</v>
      </c>
    </row>
    <row r="643" spans="1:172" x14ac:dyDescent="0.2">
      <c r="A643">
        <v>9141</v>
      </c>
      <c r="B643" t="s">
        <v>744</v>
      </c>
      <c r="C643" t="s">
        <v>734</v>
      </c>
      <c r="D643" t="s">
        <v>631</v>
      </c>
      <c r="E643">
        <v>2001</v>
      </c>
      <c r="F643">
        <v>18</v>
      </c>
      <c r="G643" t="s">
        <v>785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1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5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0</v>
      </c>
      <c r="AZ643">
        <v>0</v>
      </c>
      <c r="BA643">
        <v>0</v>
      </c>
      <c r="BB643">
        <v>0</v>
      </c>
      <c r="BC643">
        <v>0</v>
      </c>
      <c r="BD643">
        <v>0</v>
      </c>
      <c r="BE643">
        <v>0</v>
      </c>
      <c r="BF643">
        <v>0</v>
      </c>
      <c r="BG643">
        <v>0</v>
      </c>
      <c r="BH643">
        <v>0</v>
      </c>
      <c r="BI643">
        <v>0</v>
      </c>
      <c r="BJ643">
        <v>0</v>
      </c>
      <c r="BK643">
        <v>0</v>
      </c>
      <c r="BL643">
        <v>0</v>
      </c>
      <c r="BM643">
        <v>0</v>
      </c>
      <c r="BN643">
        <v>0</v>
      </c>
      <c r="BO643">
        <v>0</v>
      </c>
      <c r="BP643">
        <v>0</v>
      </c>
      <c r="BQ643">
        <v>0</v>
      </c>
      <c r="BR643">
        <v>0</v>
      </c>
      <c r="BS643">
        <v>0</v>
      </c>
      <c r="BT643">
        <v>0</v>
      </c>
      <c r="BU643">
        <v>0</v>
      </c>
      <c r="BV643">
        <v>0</v>
      </c>
      <c r="BW643">
        <v>0</v>
      </c>
      <c r="BX643">
        <v>0</v>
      </c>
      <c r="BY643">
        <v>0</v>
      </c>
      <c r="BZ643">
        <v>0</v>
      </c>
      <c r="CA643">
        <v>0</v>
      </c>
      <c r="CB643">
        <v>0</v>
      </c>
      <c r="CC643">
        <v>0</v>
      </c>
      <c r="CD643">
        <v>0</v>
      </c>
      <c r="CE643">
        <v>0</v>
      </c>
      <c r="CF643">
        <v>0</v>
      </c>
      <c r="CG643">
        <v>0</v>
      </c>
      <c r="CH643">
        <v>0</v>
      </c>
      <c r="CI643">
        <v>0</v>
      </c>
      <c r="CJ643">
        <v>0</v>
      </c>
      <c r="CK643">
        <v>0</v>
      </c>
      <c r="CL643">
        <v>0</v>
      </c>
      <c r="CM643">
        <v>0</v>
      </c>
      <c r="CN643">
        <v>0</v>
      </c>
      <c r="CO643">
        <v>0</v>
      </c>
      <c r="CP643">
        <v>0</v>
      </c>
      <c r="CQ643">
        <v>0</v>
      </c>
      <c r="CR643">
        <v>0</v>
      </c>
      <c r="CS643">
        <v>0</v>
      </c>
      <c r="CT643">
        <v>0</v>
      </c>
      <c r="CU643">
        <v>0</v>
      </c>
      <c r="CV643">
        <v>0</v>
      </c>
      <c r="CW643">
        <v>0</v>
      </c>
      <c r="CX643">
        <v>0</v>
      </c>
      <c r="CY643">
        <v>0</v>
      </c>
      <c r="CZ643">
        <v>0</v>
      </c>
      <c r="DA643">
        <v>0</v>
      </c>
      <c r="DB643">
        <v>0</v>
      </c>
      <c r="DC643">
        <v>0</v>
      </c>
      <c r="DD643">
        <v>0</v>
      </c>
      <c r="DE643">
        <v>0</v>
      </c>
      <c r="DF643">
        <v>0</v>
      </c>
      <c r="DG643">
        <v>0</v>
      </c>
      <c r="DH643">
        <v>0</v>
      </c>
      <c r="DI643">
        <v>0</v>
      </c>
      <c r="DJ643">
        <v>0</v>
      </c>
      <c r="DK643">
        <v>0</v>
      </c>
      <c r="DL643">
        <v>0</v>
      </c>
      <c r="DM643">
        <v>0</v>
      </c>
      <c r="DN643">
        <v>0</v>
      </c>
      <c r="DO643">
        <v>0</v>
      </c>
      <c r="DP643">
        <v>0</v>
      </c>
      <c r="DQ643">
        <v>0</v>
      </c>
      <c r="DR643">
        <v>0</v>
      </c>
      <c r="DS643">
        <v>0</v>
      </c>
      <c r="DT643">
        <v>0</v>
      </c>
      <c r="DU643">
        <v>0</v>
      </c>
      <c r="DV643">
        <v>0</v>
      </c>
      <c r="DW643">
        <v>0</v>
      </c>
      <c r="DX643">
        <v>0</v>
      </c>
      <c r="DY643">
        <v>0</v>
      </c>
      <c r="DZ643">
        <v>0</v>
      </c>
      <c r="EA643">
        <v>0</v>
      </c>
      <c r="EB643">
        <v>0</v>
      </c>
      <c r="EC643">
        <v>0</v>
      </c>
      <c r="ED643">
        <v>0</v>
      </c>
      <c r="EE643">
        <v>0</v>
      </c>
      <c r="EF643">
        <v>0</v>
      </c>
      <c r="EG643">
        <v>0</v>
      </c>
      <c r="EH643">
        <v>0</v>
      </c>
      <c r="EI643">
        <v>0</v>
      </c>
      <c r="EJ643">
        <v>0</v>
      </c>
      <c r="EK643">
        <v>0</v>
      </c>
      <c r="EL643">
        <v>0</v>
      </c>
      <c r="EM643">
        <v>0</v>
      </c>
      <c r="EN643">
        <v>0</v>
      </c>
      <c r="EO643">
        <v>0</v>
      </c>
      <c r="EP643">
        <v>0</v>
      </c>
      <c r="EQ643">
        <v>0</v>
      </c>
      <c r="ER643">
        <v>0</v>
      </c>
      <c r="ES643">
        <v>0</v>
      </c>
      <c r="ET643">
        <v>0</v>
      </c>
      <c r="EU643">
        <v>0</v>
      </c>
      <c r="EV643">
        <v>0</v>
      </c>
      <c r="EW643">
        <v>0</v>
      </c>
      <c r="EX643">
        <v>0</v>
      </c>
      <c r="EY643">
        <v>0</v>
      </c>
      <c r="EZ643">
        <v>0</v>
      </c>
      <c r="FA643">
        <v>0</v>
      </c>
      <c r="FB643">
        <v>0</v>
      </c>
      <c r="FC643">
        <v>0</v>
      </c>
      <c r="FD643">
        <v>0</v>
      </c>
      <c r="FE643">
        <v>381</v>
      </c>
      <c r="FF643">
        <v>0</v>
      </c>
      <c r="FG643">
        <v>165</v>
      </c>
      <c r="FH643">
        <v>0</v>
      </c>
      <c r="FI643">
        <v>0</v>
      </c>
      <c r="FJ643">
        <v>0</v>
      </c>
      <c r="FK643">
        <v>0</v>
      </c>
      <c r="FL643">
        <v>0</v>
      </c>
      <c r="FM643">
        <v>0</v>
      </c>
      <c r="FN643">
        <v>0</v>
      </c>
      <c r="FO643">
        <v>0</v>
      </c>
      <c r="FP643">
        <v>0</v>
      </c>
    </row>
    <row r="644" spans="1:172" x14ac:dyDescent="0.2">
      <c r="A644">
        <v>9145</v>
      </c>
      <c r="B644" t="s">
        <v>510</v>
      </c>
      <c r="C644" t="s">
        <v>52</v>
      </c>
      <c r="D644" t="s">
        <v>631</v>
      </c>
      <c r="E644">
        <v>2006</v>
      </c>
      <c r="F644">
        <v>13</v>
      </c>
      <c r="G644" t="s">
        <v>789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3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5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0</v>
      </c>
      <c r="AZ644">
        <v>0</v>
      </c>
      <c r="BA644">
        <v>0</v>
      </c>
      <c r="BB644">
        <v>0</v>
      </c>
      <c r="BC644">
        <v>0</v>
      </c>
      <c r="BD644">
        <v>0</v>
      </c>
      <c r="BE644">
        <v>0</v>
      </c>
      <c r="BF644">
        <v>0</v>
      </c>
      <c r="BG644">
        <v>8</v>
      </c>
      <c r="BH644">
        <v>0</v>
      </c>
      <c r="BI644">
        <v>0</v>
      </c>
      <c r="BJ644">
        <v>0</v>
      </c>
      <c r="BK644">
        <v>0</v>
      </c>
      <c r="BL644">
        <v>0</v>
      </c>
      <c r="BM644">
        <v>0</v>
      </c>
      <c r="BN644">
        <v>0</v>
      </c>
      <c r="BO644">
        <v>0</v>
      </c>
      <c r="BP644">
        <v>0</v>
      </c>
      <c r="BQ644">
        <v>5</v>
      </c>
      <c r="BR644">
        <v>0</v>
      </c>
      <c r="BS644">
        <v>0</v>
      </c>
      <c r="BT644">
        <v>0</v>
      </c>
      <c r="BU644">
        <v>0</v>
      </c>
      <c r="BV644">
        <v>0</v>
      </c>
      <c r="BW644">
        <v>0</v>
      </c>
      <c r="BX644">
        <v>0</v>
      </c>
      <c r="BY644">
        <v>0</v>
      </c>
      <c r="BZ644">
        <v>0</v>
      </c>
      <c r="CA644">
        <v>0</v>
      </c>
      <c r="CB644">
        <v>0</v>
      </c>
      <c r="CC644">
        <v>0</v>
      </c>
      <c r="CD644">
        <v>0</v>
      </c>
      <c r="CE644">
        <v>0</v>
      </c>
      <c r="CF644">
        <v>0</v>
      </c>
      <c r="CG644">
        <v>0</v>
      </c>
      <c r="CH644">
        <v>0</v>
      </c>
      <c r="CI644">
        <v>0</v>
      </c>
      <c r="CJ644">
        <v>0</v>
      </c>
      <c r="CK644">
        <v>0</v>
      </c>
      <c r="CL644">
        <v>0</v>
      </c>
      <c r="CM644">
        <v>0</v>
      </c>
      <c r="CN644">
        <v>0</v>
      </c>
      <c r="CO644">
        <v>0</v>
      </c>
      <c r="CP644">
        <v>0</v>
      </c>
      <c r="CQ644">
        <v>0</v>
      </c>
      <c r="CR644">
        <v>0</v>
      </c>
      <c r="CS644">
        <v>0</v>
      </c>
      <c r="CT644">
        <v>0</v>
      </c>
      <c r="CU644">
        <v>0</v>
      </c>
      <c r="CV644">
        <v>0</v>
      </c>
      <c r="CW644">
        <v>0</v>
      </c>
      <c r="CX644">
        <v>0</v>
      </c>
      <c r="CY644">
        <v>0</v>
      </c>
      <c r="CZ644">
        <v>0</v>
      </c>
      <c r="DA644">
        <v>0</v>
      </c>
      <c r="DB644">
        <v>0</v>
      </c>
      <c r="DC644">
        <v>0</v>
      </c>
      <c r="DD644">
        <v>0</v>
      </c>
      <c r="DE644">
        <v>0</v>
      </c>
      <c r="DF644">
        <v>0</v>
      </c>
      <c r="DG644">
        <v>0</v>
      </c>
      <c r="DH644">
        <v>0</v>
      </c>
      <c r="DI644">
        <v>0</v>
      </c>
      <c r="DJ644">
        <v>0</v>
      </c>
      <c r="DK644">
        <v>0</v>
      </c>
      <c r="DL644">
        <v>0</v>
      </c>
      <c r="DM644">
        <v>0</v>
      </c>
      <c r="DN644">
        <v>0</v>
      </c>
      <c r="DO644">
        <v>0</v>
      </c>
      <c r="DP644">
        <v>0</v>
      </c>
      <c r="DQ644">
        <v>0</v>
      </c>
      <c r="DR644">
        <v>0</v>
      </c>
      <c r="DS644">
        <v>0</v>
      </c>
      <c r="DT644">
        <v>0</v>
      </c>
      <c r="DU644">
        <v>0</v>
      </c>
      <c r="DV644">
        <v>0</v>
      </c>
      <c r="DW644">
        <v>0</v>
      </c>
      <c r="DX644">
        <v>0</v>
      </c>
      <c r="DY644">
        <v>4</v>
      </c>
      <c r="DZ644">
        <v>0</v>
      </c>
      <c r="EA644">
        <v>0</v>
      </c>
      <c r="EB644">
        <v>0</v>
      </c>
      <c r="EC644">
        <v>0</v>
      </c>
      <c r="ED644">
        <v>0</v>
      </c>
      <c r="EE644">
        <v>0</v>
      </c>
      <c r="EF644">
        <v>0</v>
      </c>
      <c r="EG644">
        <v>0</v>
      </c>
      <c r="EH644">
        <v>0</v>
      </c>
      <c r="EI644">
        <v>0</v>
      </c>
      <c r="EJ644">
        <v>0</v>
      </c>
      <c r="EK644">
        <v>1</v>
      </c>
      <c r="EL644">
        <v>0</v>
      </c>
      <c r="EM644">
        <v>0</v>
      </c>
      <c r="EN644">
        <v>0</v>
      </c>
      <c r="EO644">
        <v>0</v>
      </c>
      <c r="EP644">
        <v>0</v>
      </c>
      <c r="EQ644">
        <v>0</v>
      </c>
      <c r="ER644">
        <v>0</v>
      </c>
      <c r="ES644">
        <v>0</v>
      </c>
      <c r="ET644">
        <v>0</v>
      </c>
      <c r="EU644">
        <v>0</v>
      </c>
      <c r="EV644">
        <v>0</v>
      </c>
      <c r="EW644">
        <v>0</v>
      </c>
      <c r="EX644">
        <v>0</v>
      </c>
      <c r="EY644">
        <v>0</v>
      </c>
      <c r="EZ644">
        <v>0</v>
      </c>
      <c r="FA644">
        <v>0</v>
      </c>
      <c r="FB644">
        <v>0</v>
      </c>
      <c r="FC644">
        <v>0</v>
      </c>
      <c r="FD644">
        <v>0</v>
      </c>
      <c r="FE644">
        <v>285</v>
      </c>
      <c r="FF644">
        <v>0</v>
      </c>
      <c r="FG644">
        <v>124</v>
      </c>
      <c r="FH644">
        <v>0</v>
      </c>
      <c r="FI644">
        <v>91</v>
      </c>
      <c r="FJ644">
        <v>0</v>
      </c>
      <c r="FK644">
        <v>45</v>
      </c>
      <c r="FL644">
        <v>0</v>
      </c>
      <c r="FM644">
        <v>0</v>
      </c>
      <c r="FN644">
        <v>0</v>
      </c>
      <c r="FO644">
        <v>0</v>
      </c>
      <c r="FP644">
        <v>0</v>
      </c>
    </row>
    <row r="645" spans="1:172" x14ac:dyDescent="0.2">
      <c r="A645">
        <v>9153</v>
      </c>
      <c r="B645" t="s">
        <v>688</v>
      </c>
      <c r="C645" t="s">
        <v>92</v>
      </c>
      <c r="D645" t="s">
        <v>632</v>
      </c>
      <c r="E645">
        <v>1972</v>
      </c>
      <c r="F645">
        <v>47</v>
      </c>
      <c r="G645" t="s">
        <v>780</v>
      </c>
      <c r="H645">
        <v>0</v>
      </c>
      <c r="I645">
        <v>1030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0</v>
      </c>
      <c r="AX645">
        <v>0</v>
      </c>
      <c r="AY645">
        <v>0</v>
      </c>
      <c r="AZ645">
        <v>0</v>
      </c>
      <c r="BA645">
        <v>0</v>
      </c>
      <c r="BB645">
        <v>0</v>
      </c>
      <c r="BC645">
        <v>0</v>
      </c>
      <c r="BD645">
        <v>0</v>
      </c>
      <c r="BE645">
        <v>0</v>
      </c>
      <c r="BF645">
        <v>0</v>
      </c>
      <c r="BG645">
        <v>0</v>
      </c>
      <c r="BH645">
        <v>0</v>
      </c>
      <c r="BI645">
        <v>0</v>
      </c>
      <c r="BJ645">
        <v>0</v>
      </c>
      <c r="BK645">
        <v>0</v>
      </c>
      <c r="BL645">
        <v>0</v>
      </c>
      <c r="BM645">
        <v>0</v>
      </c>
      <c r="BN645">
        <v>0</v>
      </c>
      <c r="BO645">
        <v>0</v>
      </c>
      <c r="BP645">
        <v>0</v>
      </c>
      <c r="BQ645">
        <v>0</v>
      </c>
      <c r="BR645">
        <v>0</v>
      </c>
      <c r="BS645">
        <v>0</v>
      </c>
      <c r="BT645">
        <v>0</v>
      </c>
      <c r="BU645">
        <v>0</v>
      </c>
      <c r="BV645">
        <v>0</v>
      </c>
      <c r="BW645">
        <v>0</v>
      </c>
      <c r="BX645">
        <v>0</v>
      </c>
      <c r="BY645">
        <v>0</v>
      </c>
      <c r="BZ645">
        <v>0</v>
      </c>
      <c r="CA645">
        <v>0</v>
      </c>
      <c r="CB645">
        <v>0</v>
      </c>
      <c r="CC645">
        <v>0</v>
      </c>
      <c r="CD645">
        <v>0</v>
      </c>
      <c r="CE645">
        <v>0</v>
      </c>
      <c r="CF645">
        <v>0</v>
      </c>
      <c r="CG645">
        <v>0</v>
      </c>
      <c r="CH645">
        <v>0</v>
      </c>
      <c r="CI645">
        <v>0</v>
      </c>
      <c r="CJ645">
        <v>0</v>
      </c>
      <c r="CK645">
        <v>0</v>
      </c>
      <c r="CL645">
        <v>0</v>
      </c>
      <c r="CM645">
        <v>0</v>
      </c>
      <c r="CN645">
        <v>0</v>
      </c>
      <c r="CO645">
        <v>0</v>
      </c>
      <c r="CP645">
        <v>0</v>
      </c>
      <c r="CQ645">
        <v>0</v>
      </c>
      <c r="CR645">
        <v>0</v>
      </c>
      <c r="CS645">
        <v>0</v>
      </c>
      <c r="CT645">
        <v>0</v>
      </c>
      <c r="CU645">
        <v>0</v>
      </c>
      <c r="CV645">
        <v>0</v>
      </c>
      <c r="CW645">
        <v>0</v>
      </c>
      <c r="CX645">
        <v>0</v>
      </c>
      <c r="CY645">
        <v>0</v>
      </c>
      <c r="CZ645">
        <v>0</v>
      </c>
      <c r="DA645">
        <v>0</v>
      </c>
      <c r="DB645">
        <v>0</v>
      </c>
      <c r="DC645">
        <v>0</v>
      </c>
      <c r="DD645">
        <v>0</v>
      </c>
      <c r="DE645">
        <v>0</v>
      </c>
      <c r="DF645">
        <v>0</v>
      </c>
      <c r="DG645">
        <v>0</v>
      </c>
      <c r="DH645">
        <v>0</v>
      </c>
      <c r="DI645">
        <v>0</v>
      </c>
      <c r="DJ645">
        <v>0</v>
      </c>
      <c r="DK645">
        <v>0</v>
      </c>
      <c r="DL645">
        <v>0</v>
      </c>
      <c r="DM645">
        <v>0</v>
      </c>
      <c r="DN645">
        <v>0</v>
      </c>
      <c r="DO645">
        <v>0</v>
      </c>
      <c r="DP645">
        <v>0</v>
      </c>
      <c r="DQ645">
        <v>0</v>
      </c>
      <c r="DR645">
        <v>0</v>
      </c>
      <c r="DS645">
        <v>0</v>
      </c>
      <c r="DT645">
        <v>0</v>
      </c>
      <c r="DU645">
        <v>0</v>
      </c>
      <c r="DV645">
        <v>0</v>
      </c>
      <c r="DW645">
        <v>0</v>
      </c>
      <c r="DX645">
        <v>0</v>
      </c>
      <c r="DY645">
        <v>0</v>
      </c>
      <c r="DZ645">
        <v>0</v>
      </c>
      <c r="EA645">
        <v>0</v>
      </c>
      <c r="EB645">
        <v>0</v>
      </c>
      <c r="EC645">
        <v>0</v>
      </c>
      <c r="ED645">
        <v>0</v>
      </c>
      <c r="EE645">
        <v>0</v>
      </c>
      <c r="EF645">
        <v>0</v>
      </c>
      <c r="EG645">
        <v>0</v>
      </c>
      <c r="EH645">
        <v>0</v>
      </c>
      <c r="EI645">
        <v>0</v>
      </c>
      <c r="EJ645">
        <v>0</v>
      </c>
      <c r="EK645">
        <v>0</v>
      </c>
      <c r="EL645">
        <v>0</v>
      </c>
      <c r="EM645">
        <v>0</v>
      </c>
      <c r="EN645">
        <v>16</v>
      </c>
      <c r="EO645">
        <v>0</v>
      </c>
      <c r="EP645">
        <v>0</v>
      </c>
      <c r="EQ645">
        <v>0</v>
      </c>
      <c r="ER645">
        <v>0</v>
      </c>
      <c r="ES645">
        <v>0</v>
      </c>
      <c r="ET645">
        <v>0</v>
      </c>
      <c r="EU645">
        <v>0</v>
      </c>
      <c r="EV645">
        <v>0</v>
      </c>
      <c r="EW645">
        <v>0</v>
      </c>
      <c r="EX645">
        <v>0</v>
      </c>
      <c r="EY645">
        <v>0</v>
      </c>
      <c r="EZ645">
        <v>0</v>
      </c>
      <c r="FA645">
        <v>0</v>
      </c>
      <c r="FB645">
        <v>0</v>
      </c>
      <c r="FC645">
        <v>4</v>
      </c>
      <c r="FD645">
        <v>0</v>
      </c>
      <c r="FE645">
        <v>0</v>
      </c>
      <c r="FF645">
        <v>88</v>
      </c>
      <c r="FG645">
        <v>0</v>
      </c>
      <c r="FH645">
        <v>0</v>
      </c>
      <c r="FI645">
        <v>0</v>
      </c>
      <c r="FJ645">
        <v>0</v>
      </c>
      <c r="FK645">
        <v>0</v>
      </c>
      <c r="FL645">
        <v>0</v>
      </c>
      <c r="FM645">
        <v>0</v>
      </c>
      <c r="FN645">
        <v>0</v>
      </c>
      <c r="FO645">
        <v>0</v>
      </c>
      <c r="FP645">
        <v>0</v>
      </c>
    </row>
    <row r="646" spans="1:172" x14ac:dyDescent="0.2">
      <c r="A646">
        <v>9164</v>
      </c>
      <c r="B646" t="s">
        <v>531</v>
      </c>
      <c r="C646" t="s">
        <v>734</v>
      </c>
      <c r="D646" t="s">
        <v>631</v>
      </c>
      <c r="E646">
        <v>2004</v>
      </c>
      <c r="F646">
        <v>15</v>
      </c>
      <c r="G646" t="s">
        <v>786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1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1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0.35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0</v>
      </c>
      <c r="BD646">
        <v>0</v>
      </c>
      <c r="BE646">
        <v>0</v>
      </c>
      <c r="BF646">
        <v>0</v>
      </c>
      <c r="BG646">
        <v>1</v>
      </c>
      <c r="BH646">
        <v>0</v>
      </c>
      <c r="BI646">
        <v>0</v>
      </c>
      <c r="BJ646">
        <v>0</v>
      </c>
      <c r="BK646">
        <v>0</v>
      </c>
      <c r="BL646">
        <v>0</v>
      </c>
      <c r="BM646">
        <v>0</v>
      </c>
      <c r="BN646">
        <v>0</v>
      </c>
      <c r="BO646">
        <v>0</v>
      </c>
      <c r="BP646">
        <v>0</v>
      </c>
      <c r="BQ646">
        <v>0</v>
      </c>
      <c r="BR646">
        <v>0</v>
      </c>
      <c r="BS646">
        <v>0</v>
      </c>
      <c r="BT646">
        <v>0</v>
      </c>
      <c r="BU646">
        <v>0</v>
      </c>
      <c r="BV646">
        <v>0</v>
      </c>
      <c r="BW646">
        <v>0</v>
      </c>
      <c r="BX646">
        <v>0</v>
      </c>
      <c r="BY646">
        <v>0</v>
      </c>
      <c r="BZ646">
        <v>0</v>
      </c>
      <c r="CA646">
        <v>0</v>
      </c>
      <c r="CB646">
        <v>0</v>
      </c>
      <c r="CC646">
        <v>0</v>
      </c>
      <c r="CD646">
        <v>0</v>
      </c>
      <c r="CE646">
        <v>0</v>
      </c>
      <c r="CF646">
        <v>0</v>
      </c>
      <c r="CG646">
        <v>0</v>
      </c>
      <c r="CH646">
        <v>0</v>
      </c>
      <c r="CI646">
        <v>0</v>
      </c>
      <c r="CJ646">
        <v>0</v>
      </c>
      <c r="CK646">
        <v>0</v>
      </c>
      <c r="CL646">
        <v>0</v>
      </c>
      <c r="CM646">
        <v>0</v>
      </c>
      <c r="CN646">
        <v>0</v>
      </c>
      <c r="CO646">
        <v>0</v>
      </c>
      <c r="CP646">
        <v>0</v>
      </c>
      <c r="CQ646">
        <v>0</v>
      </c>
      <c r="CR646">
        <v>0</v>
      </c>
      <c r="CS646">
        <v>0</v>
      </c>
      <c r="CT646">
        <v>0</v>
      </c>
      <c r="CU646">
        <v>0</v>
      </c>
      <c r="CV646">
        <v>0</v>
      </c>
      <c r="CW646">
        <v>0</v>
      </c>
      <c r="CX646">
        <v>0</v>
      </c>
      <c r="CY646">
        <v>0</v>
      </c>
      <c r="CZ646">
        <v>0</v>
      </c>
      <c r="DA646">
        <v>0</v>
      </c>
      <c r="DB646">
        <v>0</v>
      </c>
      <c r="DC646">
        <v>0</v>
      </c>
      <c r="DD646">
        <v>0</v>
      </c>
      <c r="DE646">
        <v>0</v>
      </c>
      <c r="DF646">
        <v>0</v>
      </c>
      <c r="DG646">
        <v>0</v>
      </c>
      <c r="DH646">
        <v>0</v>
      </c>
      <c r="DI646">
        <v>0</v>
      </c>
      <c r="DJ646">
        <v>0</v>
      </c>
      <c r="DK646">
        <v>0</v>
      </c>
      <c r="DL646">
        <v>0</v>
      </c>
      <c r="DM646">
        <v>0</v>
      </c>
      <c r="DN646">
        <v>0</v>
      </c>
      <c r="DO646">
        <v>0</v>
      </c>
      <c r="DP646">
        <v>0</v>
      </c>
      <c r="DQ646">
        <v>0</v>
      </c>
      <c r="DR646">
        <v>0</v>
      </c>
      <c r="DS646">
        <v>0</v>
      </c>
      <c r="DT646">
        <v>0</v>
      </c>
      <c r="DU646">
        <v>0</v>
      </c>
      <c r="DV646">
        <v>0</v>
      </c>
      <c r="DW646">
        <v>0</v>
      </c>
      <c r="DX646">
        <v>0</v>
      </c>
      <c r="DY646">
        <v>0</v>
      </c>
      <c r="DZ646">
        <v>0</v>
      </c>
      <c r="EA646">
        <v>0</v>
      </c>
      <c r="EB646">
        <v>0</v>
      </c>
      <c r="EC646">
        <v>0</v>
      </c>
      <c r="ED646">
        <v>0</v>
      </c>
      <c r="EE646">
        <v>0</v>
      </c>
      <c r="EF646">
        <v>0</v>
      </c>
      <c r="EG646">
        <v>0</v>
      </c>
      <c r="EH646">
        <v>0</v>
      </c>
      <c r="EI646">
        <v>0</v>
      </c>
      <c r="EJ646">
        <v>0</v>
      </c>
      <c r="EK646">
        <v>0</v>
      </c>
      <c r="EL646">
        <v>0</v>
      </c>
      <c r="EM646">
        <v>0</v>
      </c>
      <c r="EN646">
        <v>0</v>
      </c>
      <c r="EO646">
        <v>0</v>
      </c>
      <c r="EP646">
        <v>0</v>
      </c>
      <c r="EQ646">
        <v>0</v>
      </c>
      <c r="ER646">
        <v>0</v>
      </c>
      <c r="ES646">
        <v>0</v>
      </c>
      <c r="ET646">
        <v>0</v>
      </c>
      <c r="EU646">
        <v>0</v>
      </c>
      <c r="EV646">
        <v>0</v>
      </c>
      <c r="EW646">
        <v>0</v>
      </c>
      <c r="EX646">
        <v>0</v>
      </c>
      <c r="EY646">
        <v>0</v>
      </c>
      <c r="EZ646">
        <v>0</v>
      </c>
      <c r="FA646">
        <v>0</v>
      </c>
      <c r="FB646">
        <v>0</v>
      </c>
      <c r="FC646">
        <v>0</v>
      </c>
      <c r="FD646">
        <v>0</v>
      </c>
      <c r="FE646">
        <v>437</v>
      </c>
      <c r="FF646">
        <v>0</v>
      </c>
      <c r="FG646">
        <v>211</v>
      </c>
      <c r="FH646">
        <v>0</v>
      </c>
      <c r="FI646">
        <v>175</v>
      </c>
      <c r="FJ646">
        <v>0</v>
      </c>
      <c r="FK646">
        <v>0</v>
      </c>
      <c r="FL646">
        <v>0</v>
      </c>
      <c r="FM646">
        <v>0</v>
      </c>
      <c r="FN646">
        <v>0</v>
      </c>
      <c r="FO646">
        <v>0</v>
      </c>
      <c r="FP646">
        <v>0</v>
      </c>
    </row>
    <row r="647" spans="1:172" x14ac:dyDescent="0.2">
      <c r="A647">
        <v>9165</v>
      </c>
      <c r="B647" t="s">
        <v>532</v>
      </c>
      <c r="C647" t="s">
        <v>734</v>
      </c>
      <c r="D647" t="s">
        <v>631</v>
      </c>
      <c r="E647">
        <v>2004</v>
      </c>
      <c r="F647">
        <v>15</v>
      </c>
      <c r="G647" t="s">
        <v>786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2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2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  <c r="AX647">
        <v>0</v>
      </c>
      <c r="AY647">
        <v>0</v>
      </c>
      <c r="AZ647">
        <v>0</v>
      </c>
      <c r="BA647">
        <v>0</v>
      </c>
      <c r="BB647">
        <v>0</v>
      </c>
      <c r="BC647">
        <v>0</v>
      </c>
      <c r="BD647">
        <v>0</v>
      </c>
      <c r="BE647">
        <v>0</v>
      </c>
      <c r="BF647">
        <v>0</v>
      </c>
      <c r="BG647">
        <v>3</v>
      </c>
      <c r="BH647">
        <v>0</v>
      </c>
      <c r="BI647">
        <v>0</v>
      </c>
      <c r="BJ647">
        <v>0</v>
      </c>
      <c r="BK647">
        <v>0</v>
      </c>
      <c r="BL647">
        <v>0</v>
      </c>
      <c r="BM647">
        <v>0</v>
      </c>
      <c r="BN647">
        <v>0</v>
      </c>
      <c r="BO647">
        <v>0</v>
      </c>
      <c r="BP647">
        <v>0</v>
      </c>
      <c r="BQ647">
        <v>0</v>
      </c>
      <c r="BR647">
        <v>0</v>
      </c>
      <c r="BS647">
        <v>0</v>
      </c>
      <c r="BT647">
        <v>0</v>
      </c>
      <c r="BU647">
        <v>0</v>
      </c>
      <c r="BV647">
        <v>0</v>
      </c>
      <c r="BW647">
        <v>0</v>
      </c>
      <c r="BX647">
        <v>0</v>
      </c>
      <c r="BY647">
        <v>0</v>
      </c>
      <c r="BZ647">
        <v>0</v>
      </c>
      <c r="CA647">
        <v>0</v>
      </c>
      <c r="CB647">
        <v>0</v>
      </c>
      <c r="CC647">
        <v>0</v>
      </c>
      <c r="CD647">
        <v>0</v>
      </c>
      <c r="CE647">
        <v>0</v>
      </c>
      <c r="CF647">
        <v>0</v>
      </c>
      <c r="CG647">
        <v>0</v>
      </c>
      <c r="CH647">
        <v>0</v>
      </c>
      <c r="CI647">
        <v>0</v>
      </c>
      <c r="CJ647">
        <v>0</v>
      </c>
      <c r="CK647">
        <v>0</v>
      </c>
      <c r="CL647">
        <v>0</v>
      </c>
      <c r="CM647">
        <v>0</v>
      </c>
      <c r="CN647">
        <v>0</v>
      </c>
      <c r="CO647">
        <v>0</v>
      </c>
      <c r="CP647">
        <v>0</v>
      </c>
      <c r="CQ647">
        <v>0</v>
      </c>
      <c r="CR647">
        <v>0</v>
      </c>
      <c r="CS647">
        <v>0</v>
      </c>
      <c r="CT647">
        <v>0</v>
      </c>
      <c r="CU647">
        <v>0</v>
      </c>
      <c r="CV647">
        <v>0</v>
      </c>
      <c r="CW647">
        <v>0</v>
      </c>
      <c r="CX647">
        <v>0</v>
      </c>
      <c r="CY647">
        <v>0</v>
      </c>
      <c r="CZ647">
        <v>0</v>
      </c>
      <c r="DA647">
        <v>0</v>
      </c>
      <c r="DB647">
        <v>0</v>
      </c>
      <c r="DC647">
        <v>0</v>
      </c>
      <c r="DD647">
        <v>0</v>
      </c>
      <c r="DE647">
        <v>0</v>
      </c>
      <c r="DF647">
        <v>0</v>
      </c>
      <c r="DG647">
        <v>0</v>
      </c>
      <c r="DH647">
        <v>0</v>
      </c>
      <c r="DI647">
        <v>0</v>
      </c>
      <c r="DJ647">
        <v>0</v>
      </c>
      <c r="DK647">
        <v>0</v>
      </c>
      <c r="DL647">
        <v>0</v>
      </c>
      <c r="DM647">
        <v>0</v>
      </c>
      <c r="DN647">
        <v>0</v>
      </c>
      <c r="DO647">
        <v>0</v>
      </c>
      <c r="DP647">
        <v>0</v>
      </c>
      <c r="DQ647">
        <v>0</v>
      </c>
      <c r="DR647">
        <v>0</v>
      </c>
      <c r="DS647">
        <v>0</v>
      </c>
      <c r="DT647">
        <v>0</v>
      </c>
      <c r="DU647">
        <v>0</v>
      </c>
      <c r="DV647">
        <v>0</v>
      </c>
      <c r="DW647">
        <v>0</v>
      </c>
      <c r="DX647">
        <v>0</v>
      </c>
      <c r="DY647">
        <v>0</v>
      </c>
      <c r="DZ647">
        <v>0</v>
      </c>
      <c r="EA647">
        <v>0</v>
      </c>
      <c r="EB647">
        <v>0</v>
      </c>
      <c r="EC647">
        <v>0</v>
      </c>
      <c r="ED647">
        <v>0</v>
      </c>
      <c r="EE647">
        <v>0</v>
      </c>
      <c r="EF647">
        <v>0</v>
      </c>
      <c r="EG647">
        <v>0</v>
      </c>
      <c r="EH647">
        <v>0</v>
      </c>
      <c r="EI647">
        <v>0</v>
      </c>
      <c r="EJ647">
        <v>0</v>
      </c>
      <c r="EK647">
        <v>0</v>
      </c>
      <c r="EL647">
        <v>0</v>
      </c>
      <c r="EM647">
        <v>0</v>
      </c>
      <c r="EN647">
        <v>0</v>
      </c>
      <c r="EO647">
        <v>0</v>
      </c>
      <c r="EP647">
        <v>0</v>
      </c>
      <c r="EQ647">
        <v>0</v>
      </c>
      <c r="ER647">
        <v>0</v>
      </c>
      <c r="ES647">
        <v>0</v>
      </c>
      <c r="ET647">
        <v>0</v>
      </c>
      <c r="EU647">
        <v>0</v>
      </c>
      <c r="EV647">
        <v>0</v>
      </c>
      <c r="EW647">
        <v>0</v>
      </c>
      <c r="EX647">
        <v>0</v>
      </c>
      <c r="EY647">
        <v>0</v>
      </c>
      <c r="EZ647">
        <v>0</v>
      </c>
      <c r="FA647">
        <v>0</v>
      </c>
      <c r="FB647">
        <v>0</v>
      </c>
      <c r="FC647">
        <v>0</v>
      </c>
      <c r="FD647">
        <v>0</v>
      </c>
      <c r="FE647">
        <v>389</v>
      </c>
      <c r="FF647">
        <v>0</v>
      </c>
      <c r="FG647">
        <v>175</v>
      </c>
      <c r="FH647">
        <v>0</v>
      </c>
      <c r="FI647">
        <v>140</v>
      </c>
      <c r="FJ647">
        <v>0</v>
      </c>
      <c r="FK647">
        <v>0</v>
      </c>
      <c r="FL647">
        <v>0</v>
      </c>
      <c r="FM647">
        <v>0</v>
      </c>
      <c r="FN647">
        <v>0</v>
      </c>
      <c r="FO647">
        <v>0</v>
      </c>
      <c r="FP647">
        <v>0</v>
      </c>
    </row>
    <row r="648" spans="1:172" x14ac:dyDescent="0.2">
      <c r="A648">
        <v>9170</v>
      </c>
      <c r="B648" t="s">
        <v>896</v>
      </c>
      <c r="C648" t="s">
        <v>734</v>
      </c>
      <c r="D648" t="s">
        <v>631</v>
      </c>
      <c r="E648">
        <v>2002</v>
      </c>
      <c r="F648">
        <v>17</v>
      </c>
      <c r="G648" t="s">
        <v>787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0.2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0</v>
      </c>
      <c r="AX648">
        <v>0</v>
      </c>
      <c r="AY648">
        <v>0</v>
      </c>
      <c r="AZ648">
        <v>0</v>
      </c>
      <c r="BA648">
        <v>0</v>
      </c>
      <c r="BB648">
        <v>0</v>
      </c>
      <c r="BC648">
        <v>0</v>
      </c>
      <c r="BD648">
        <v>0</v>
      </c>
      <c r="BE648">
        <v>0</v>
      </c>
      <c r="BF648">
        <v>0</v>
      </c>
      <c r="BG648">
        <v>0</v>
      </c>
      <c r="BH648">
        <v>0</v>
      </c>
      <c r="BI648">
        <v>0</v>
      </c>
      <c r="BJ648">
        <v>0</v>
      </c>
      <c r="BK648">
        <v>0</v>
      </c>
      <c r="BL648">
        <v>0</v>
      </c>
      <c r="BM648">
        <v>0</v>
      </c>
      <c r="BN648">
        <v>0</v>
      </c>
      <c r="BO648">
        <v>0</v>
      </c>
      <c r="BP648">
        <v>0</v>
      </c>
      <c r="BQ648">
        <v>0</v>
      </c>
      <c r="BR648">
        <v>0</v>
      </c>
      <c r="BS648">
        <v>0</v>
      </c>
      <c r="BT648">
        <v>0</v>
      </c>
      <c r="BU648">
        <v>0</v>
      </c>
      <c r="BV648">
        <v>0</v>
      </c>
      <c r="BW648">
        <v>0</v>
      </c>
      <c r="BX648">
        <v>0</v>
      </c>
      <c r="BY648">
        <v>0</v>
      </c>
      <c r="BZ648">
        <v>0</v>
      </c>
      <c r="CA648">
        <v>0</v>
      </c>
      <c r="CB648">
        <v>0</v>
      </c>
      <c r="CC648">
        <v>0</v>
      </c>
      <c r="CD648">
        <v>0</v>
      </c>
      <c r="CE648">
        <v>0</v>
      </c>
      <c r="CF648">
        <v>0</v>
      </c>
      <c r="CG648">
        <v>0</v>
      </c>
      <c r="CH648">
        <v>0</v>
      </c>
      <c r="CI648">
        <v>0</v>
      </c>
      <c r="CJ648">
        <v>0</v>
      </c>
      <c r="CK648">
        <v>0</v>
      </c>
      <c r="CL648">
        <v>0</v>
      </c>
      <c r="CM648">
        <v>0</v>
      </c>
      <c r="CN648">
        <v>0</v>
      </c>
      <c r="CO648">
        <v>0</v>
      </c>
      <c r="CP648">
        <v>0</v>
      </c>
      <c r="CQ648">
        <v>0</v>
      </c>
      <c r="CR648">
        <v>0</v>
      </c>
      <c r="CS648">
        <v>0</v>
      </c>
      <c r="CT648">
        <v>0</v>
      </c>
      <c r="CU648">
        <v>0</v>
      </c>
      <c r="CV648">
        <v>0</v>
      </c>
      <c r="CW648">
        <v>0</v>
      </c>
      <c r="CX648">
        <v>0</v>
      </c>
      <c r="CY648">
        <v>0</v>
      </c>
      <c r="CZ648">
        <v>0</v>
      </c>
      <c r="DA648">
        <v>0</v>
      </c>
      <c r="DB648">
        <v>0</v>
      </c>
      <c r="DC648">
        <v>0</v>
      </c>
      <c r="DD648">
        <v>0</v>
      </c>
      <c r="DE648">
        <v>0</v>
      </c>
      <c r="DF648">
        <v>0</v>
      </c>
      <c r="DG648">
        <v>0</v>
      </c>
      <c r="DH648">
        <v>0</v>
      </c>
      <c r="DI648">
        <v>0</v>
      </c>
      <c r="DJ648">
        <v>0</v>
      </c>
      <c r="DK648">
        <v>0</v>
      </c>
      <c r="DL648">
        <v>0</v>
      </c>
      <c r="DM648">
        <v>0</v>
      </c>
      <c r="DN648">
        <v>0</v>
      </c>
      <c r="DO648">
        <v>0</v>
      </c>
      <c r="DP648">
        <v>0</v>
      </c>
      <c r="DQ648">
        <v>0</v>
      </c>
      <c r="DR648">
        <v>0</v>
      </c>
      <c r="DS648">
        <v>0</v>
      </c>
      <c r="DT648">
        <v>0</v>
      </c>
      <c r="DU648">
        <v>0</v>
      </c>
      <c r="DV648">
        <v>0</v>
      </c>
      <c r="DW648">
        <v>0</v>
      </c>
      <c r="DX648">
        <v>0</v>
      </c>
      <c r="DY648">
        <v>0</v>
      </c>
      <c r="DZ648">
        <v>0</v>
      </c>
      <c r="EA648">
        <v>0</v>
      </c>
      <c r="EB648">
        <v>0</v>
      </c>
      <c r="EC648">
        <v>0</v>
      </c>
      <c r="ED648">
        <v>0</v>
      </c>
      <c r="EE648">
        <v>0</v>
      </c>
      <c r="EF648">
        <v>0</v>
      </c>
      <c r="EG648">
        <v>0</v>
      </c>
      <c r="EH648">
        <v>0</v>
      </c>
      <c r="EI648">
        <v>0</v>
      </c>
      <c r="EJ648">
        <v>0</v>
      </c>
      <c r="EK648">
        <v>0</v>
      </c>
      <c r="EL648">
        <v>0</v>
      </c>
      <c r="EM648">
        <v>0</v>
      </c>
      <c r="EN648">
        <v>0</v>
      </c>
      <c r="EO648">
        <v>0</v>
      </c>
      <c r="EP648">
        <v>0</v>
      </c>
      <c r="EQ648">
        <v>0</v>
      </c>
      <c r="ER648">
        <v>0</v>
      </c>
      <c r="ES648">
        <v>0</v>
      </c>
      <c r="ET648">
        <v>0</v>
      </c>
      <c r="EU648">
        <v>0</v>
      </c>
      <c r="EV648">
        <v>0</v>
      </c>
      <c r="EW648">
        <v>0</v>
      </c>
      <c r="EX648">
        <v>0</v>
      </c>
      <c r="EY648">
        <v>0</v>
      </c>
      <c r="EZ648">
        <v>0</v>
      </c>
      <c r="FA648">
        <v>0</v>
      </c>
      <c r="FB648">
        <v>0</v>
      </c>
      <c r="FC648">
        <v>0</v>
      </c>
      <c r="FD648">
        <v>0</v>
      </c>
      <c r="FE648">
        <v>570</v>
      </c>
      <c r="FF648">
        <v>0</v>
      </c>
      <c r="FG648">
        <v>359</v>
      </c>
      <c r="FH648">
        <v>0</v>
      </c>
      <c r="FI648">
        <v>321</v>
      </c>
      <c r="FJ648">
        <v>0</v>
      </c>
      <c r="FK648">
        <v>0</v>
      </c>
      <c r="FL648">
        <v>0</v>
      </c>
      <c r="FM648">
        <v>0</v>
      </c>
      <c r="FN648">
        <v>0</v>
      </c>
      <c r="FO648">
        <v>0</v>
      </c>
      <c r="FP648">
        <v>0</v>
      </c>
    </row>
    <row r="649" spans="1:172" x14ac:dyDescent="0.2">
      <c r="A649">
        <v>9209</v>
      </c>
      <c r="B649" t="s">
        <v>511</v>
      </c>
      <c r="C649" t="s">
        <v>69</v>
      </c>
      <c r="D649" t="s">
        <v>631</v>
      </c>
      <c r="E649">
        <v>2004</v>
      </c>
      <c r="F649">
        <v>15</v>
      </c>
      <c r="G649" t="s">
        <v>786</v>
      </c>
      <c r="H649">
        <v>0</v>
      </c>
      <c r="I649">
        <v>0</v>
      </c>
      <c r="J649">
        <v>255</v>
      </c>
      <c r="K649">
        <v>0</v>
      </c>
      <c r="L649">
        <v>0</v>
      </c>
      <c r="M649">
        <v>4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8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16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0</v>
      </c>
      <c r="AX649">
        <v>0</v>
      </c>
      <c r="AY649">
        <v>0</v>
      </c>
      <c r="AZ649">
        <v>0</v>
      </c>
      <c r="BA649">
        <v>0</v>
      </c>
      <c r="BB649">
        <v>0</v>
      </c>
      <c r="BC649">
        <v>0</v>
      </c>
      <c r="BD649">
        <v>0</v>
      </c>
      <c r="BE649">
        <v>8</v>
      </c>
      <c r="BF649">
        <v>0</v>
      </c>
      <c r="BG649">
        <v>0</v>
      </c>
      <c r="BH649">
        <v>0</v>
      </c>
      <c r="BI649">
        <v>0</v>
      </c>
      <c r="BJ649">
        <v>0</v>
      </c>
      <c r="BK649">
        <v>0</v>
      </c>
      <c r="BL649">
        <v>0</v>
      </c>
      <c r="BM649">
        <v>0</v>
      </c>
      <c r="BN649">
        <v>0</v>
      </c>
      <c r="BO649">
        <v>0</v>
      </c>
      <c r="BP649">
        <v>5</v>
      </c>
      <c r="BQ649">
        <v>0</v>
      </c>
      <c r="BR649">
        <v>0</v>
      </c>
      <c r="BS649">
        <v>0</v>
      </c>
      <c r="BT649">
        <v>0</v>
      </c>
      <c r="BU649">
        <v>0</v>
      </c>
      <c r="BV649">
        <v>0</v>
      </c>
      <c r="BW649">
        <v>0</v>
      </c>
      <c r="BX649">
        <v>0</v>
      </c>
      <c r="BY649">
        <v>0</v>
      </c>
      <c r="BZ649">
        <v>0</v>
      </c>
      <c r="CA649">
        <v>0</v>
      </c>
      <c r="CB649">
        <v>0</v>
      </c>
      <c r="CC649">
        <v>0</v>
      </c>
      <c r="CD649">
        <v>0</v>
      </c>
      <c r="CE649">
        <v>0</v>
      </c>
      <c r="CF649">
        <v>0</v>
      </c>
      <c r="CG649">
        <v>1</v>
      </c>
      <c r="CH649">
        <v>0</v>
      </c>
      <c r="CI649">
        <v>0</v>
      </c>
      <c r="CJ649">
        <v>0</v>
      </c>
      <c r="CK649">
        <v>0</v>
      </c>
      <c r="CL649">
        <v>0</v>
      </c>
      <c r="CM649">
        <v>0</v>
      </c>
      <c r="CN649">
        <v>0</v>
      </c>
      <c r="CO649">
        <v>0</v>
      </c>
      <c r="CP649">
        <v>0</v>
      </c>
      <c r="CQ649">
        <v>0</v>
      </c>
      <c r="CR649">
        <v>0</v>
      </c>
      <c r="CS649">
        <v>0</v>
      </c>
      <c r="CT649">
        <v>0</v>
      </c>
      <c r="CU649">
        <v>0</v>
      </c>
      <c r="CV649">
        <v>0</v>
      </c>
      <c r="CW649">
        <v>0</v>
      </c>
      <c r="CX649">
        <v>0</v>
      </c>
      <c r="CY649">
        <v>0</v>
      </c>
      <c r="CZ649">
        <v>0</v>
      </c>
      <c r="DA649">
        <v>3.5</v>
      </c>
      <c r="DB649">
        <v>0</v>
      </c>
      <c r="DC649">
        <v>0</v>
      </c>
      <c r="DD649">
        <v>0</v>
      </c>
      <c r="DE649">
        <v>0</v>
      </c>
      <c r="DF649">
        <v>0</v>
      </c>
      <c r="DG649">
        <v>0</v>
      </c>
      <c r="DH649">
        <v>0</v>
      </c>
      <c r="DI649">
        <v>0</v>
      </c>
      <c r="DJ649">
        <v>0</v>
      </c>
      <c r="DK649">
        <v>0</v>
      </c>
      <c r="DL649">
        <v>0</v>
      </c>
      <c r="DM649">
        <v>0</v>
      </c>
      <c r="DN649">
        <v>0</v>
      </c>
      <c r="DO649">
        <v>0</v>
      </c>
      <c r="DP649">
        <v>0</v>
      </c>
      <c r="DQ649">
        <v>0</v>
      </c>
      <c r="DR649">
        <v>0</v>
      </c>
      <c r="DS649">
        <v>0</v>
      </c>
      <c r="DT649">
        <v>0</v>
      </c>
      <c r="DU649">
        <v>0</v>
      </c>
      <c r="DV649">
        <v>0</v>
      </c>
      <c r="DW649">
        <v>0</v>
      </c>
      <c r="DX649">
        <v>2</v>
      </c>
      <c r="DY649">
        <v>0</v>
      </c>
      <c r="DZ649">
        <v>0</v>
      </c>
      <c r="EA649">
        <v>0</v>
      </c>
      <c r="EB649">
        <v>0</v>
      </c>
      <c r="EC649">
        <v>0</v>
      </c>
      <c r="ED649">
        <v>0</v>
      </c>
      <c r="EE649">
        <v>0</v>
      </c>
      <c r="EF649">
        <v>0</v>
      </c>
      <c r="EG649">
        <v>0</v>
      </c>
      <c r="EH649">
        <v>0</v>
      </c>
      <c r="EI649">
        <v>0</v>
      </c>
      <c r="EJ649">
        <v>1</v>
      </c>
      <c r="EK649">
        <v>0</v>
      </c>
      <c r="EL649">
        <v>0</v>
      </c>
      <c r="EM649">
        <v>0</v>
      </c>
      <c r="EN649">
        <v>0</v>
      </c>
      <c r="EO649">
        <v>0</v>
      </c>
      <c r="EP649">
        <v>0</v>
      </c>
      <c r="EQ649">
        <v>0</v>
      </c>
      <c r="ER649">
        <v>0</v>
      </c>
      <c r="ES649">
        <v>0</v>
      </c>
      <c r="ET649">
        <v>0</v>
      </c>
      <c r="EU649">
        <v>0</v>
      </c>
      <c r="EV649">
        <v>0</v>
      </c>
      <c r="EW649">
        <v>0</v>
      </c>
      <c r="EX649">
        <v>0</v>
      </c>
      <c r="EY649">
        <v>0</v>
      </c>
      <c r="EZ649">
        <v>0</v>
      </c>
      <c r="FA649">
        <v>0</v>
      </c>
      <c r="FB649">
        <v>0</v>
      </c>
      <c r="FC649">
        <v>0</v>
      </c>
      <c r="FD649">
        <v>0</v>
      </c>
      <c r="FE649">
        <v>83</v>
      </c>
      <c r="FF649">
        <v>0</v>
      </c>
      <c r="FG649">
        <v>38</v>
      </c>
      <c r="FH649">
        <v>0</v>
      </c>
      <c r="FI649">
        <v>27</v>
      </c>
      <c r="FJ649">
        <v>0</v>
      </c>
      <c r="FK649">
        <v>0</v>
      </c>
      <c r="FL649">
        <v>0</v>
      </c>
      <c r="FM649">
        <v>0</v>
      </c>
      <c r="FN649">
        <v>0</v>
      </c>
      <c r="FO649">
        <v>0</v>
      </c>
      <c r="FP649">
        <v>0</v>
      </c>
    </row>
    <row r="650" spans="1:172" x14ac:dyDescent="0.2">
      <c r="A650">
        <v>9238</v>
      </c>
      <c r="B650" t="s">
        <v>884</v>
      </c>
      <c r="C650" t="s">
        <v>734</v>
      </c>
      <c r="D650" t="s">
        <v>632</v>
      </c>
      <c r="E650">
        <v>2003</v>
      </c>
      <c r="F650">
        <v>16</v>
      </c>
      <c r="G650" t="s">
        <v>777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6.3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7.5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6</v>
      </c>
      <c r="BB650">
        <v>0</v>
      </c>
      <c r="BC650">
        <v>0</v>
      </c>
      <c r="BD650">
        <v>0</v>
      </c>
      <c r="BE650">
        <v>0</v>
      </c>
      <c r="BF650">
        <v>0</v>
      </c>
      <c r="BG650">
        <v>0</v>
      </c>
      <c r="BH650">
        <v>0</v>
      </c>
      <c r="BI650">
        <v>0</v>
      </c>
      <c r="BJ650">
        <v>0</v>
      </c>
      <c r="BK650">
        <v>0</v>
      </c>
      <c r="BL650">
        <v>0</v>
      </c>
      <c r="BM650">
        <v>0</v>
      </c>
      <c r="BN650">
        <v>0</v>
      </c>
      <c r="BO650">
        <v>0</v>
      </c>
      <c r="BP650">
        <v>0</v>
      </c>
      <c r="BQ650">
        <v>0</v>
      </c>
      <c r="BR650">
        <v>0</v>
      </c>
      <c r="BS650">
        <v>0</v>
      </c>
      <c r="BT650">
        <v>0</v>
      </c>
      <c r="BU650">
        <v>0</v>
      </c>
      <c r="BV650">
        <v>0</v>
      </c>
      <c r="BW650">
        <v>0</v>
      </c>
      <c r="BX650">
        <v>0</v>
      </c>
      <c r="BY650">
        <v>0</v>
      </c>
      <c r="BZ650">
        <v>0</v>
      </c>
      <c r="CA650">
        <v>0</v>
      </c>
      <c r="CB650">
        <v>0</v>
      </c>
      <c r="CC650">
        <v>0</v>
      </c>
      <c r="CD650">
        <v>0</v>
      </c>
      <c r="CE650">
        <v>0</v>
      </c>
      <c r="CF650">
        <v>0</v>
      </c>
      <c r="CG650">
        <v>0</v>
      </c>
      <c r="CH650">
        <v>0</v>
      </c>
      <c r="CI650">
        <v>0</v>
      </c>
      <c r="CJ650">
        <v>0</v>
      </c>
      <c r="CK650">
        <v>0</v>
      </c>
      <c r="CL650">
        <v>0</v>
      </c>
      <c r="CM650">
        <v>0</v>
      </c>
      <c r="CN650">
        <v>0</v>
      </c>
      <c r="CO650">
        <v>0</v>
      </c>
      <c r="CP650">
        <v>0</v>
      </c>
      <c r="CQ650">
        <v>0</v>
      </c>
      <c r="CR650">
        <v>0</v>
      </c>
      <c r="CS650">
        <v>0</v>
      </c>
      <c r="CT650">
        <v>0</v>
      </c>
      <c r="CU650">
        <v>0</v>
      </c>
      <c r="CV650">
        <v>0</v>
      </c>
      <c r="CW650">
        <v>0</v>
      </c>
      <c r="CX650">
        <v>0</v>
      </c>
      <c r="CY650">
        <v>0</v>
      </c>
      <c r="CZ650">
        <v>0</v>
      </c>
      <c r="DA650">
        <v>0</v>
      </c>
      <c r="DB650">
        <v>0</v>
      </c>
      <c r="DC650">
        <v>0</v>
      </c>
      <c r="DD650">
        <v>0</v>
      </c>
      <c r="DE650">
        <v>0</v>
      </c>
      <c r="DF650">
        <v>0</v>
      </c>
      <c r="DG650">
        <v>0</v>
      </c>
      <c r="DH650">
        <v>0</v>
      </c>
      <c r="DI650">
        <v>0</v>
      </c>
      <c r="DJ650">
        <v>0</v>
      </c>
      <c r="DK650">
        <v>0</v>
      </c>
      <c r="DL650">
        <v>0</v>
      </c>
      <c r="DM650">
        <v>0</v>
      </c>
      <c r="DN650">
        <v>0</v>
      </c>
      <c r="DO650">
        <v>0</v>
      </c>
      <c r="DP650">
        <v>0</v>
      </c>
      <c r="DQ650">
        <v>0</v>
      </c>
      <c r="DR650">
        <v>0</v>
      </c>
      <c r="DS650">
        <v>0</v>
      </c>
      <c r="DT650">
        <v>0</v>
      </c>
      <c r="DU650">
        <v>0</v>
      </c>
      <c r="DV650">
        <v>0</v>
      </c>
      <c r="DW650">
        <v>1</v>
      </c>
      <c r="DX650">
        <v>0</v>
      </c>
      <c r="DY650">
        <v>0</v>
      </c>
      <c r="DZ650">
        <v>0</v>
      </c>
      <c r="EA650">
        <v>0</v>
      </c>
      <c r="EB650">
        <v>0</v>
      </c>
      <c r="EC650">
        <v>0</v>
      </c>
      <c r="ED650">
        <v>0</v>
      </c>
      <c r="EE650">
        <v>0</v>
      </c>
      <c r="EF650">
        <v>0</v>
      </c>
      <c r="EG650">
        <v>0</v>
      </c>
      <c r="EH650">
        <v>0</v>
      </c>
      <c r="EI650">
        <v>0</v>
      </c>
      <c r="EJ650">
        <v>0</v>
      </c>
      <c r="EK650">
        <v>0</v>
      </c>
      <c r="EL650">
        <v>0</v>
      </c>
      <c r="EM650">
        <v>0</v>
      </c>
      <c r="EN650">
        <v>0</v>
      </c>
      <c r="EO650">
        <v>0</v>
      </c>
      <c r="EP650">
        <v>0</v>
      </c>
      <c r="EQ650">
        <v>0</v>
      </c>
      <c r="ER650">
        <v>0</v>
      </c>
      <c r="ES650">
        <v>0</v>
      </c>
      <c r="ET650">
        <v>0</v>
      </c>
      <c r="EU650">
        <v>0</v>
      </c>
      <c r="EV650">
        <v>0</v>
      </c>
      <c r="EW650">
        <v>0</v>
      </c>
      <c r="EX650">
        <v>0</v>
      </c>
      <c r="EY650">
        <v>0</v>
      </c>
      <c r="EZ650">
        <v>0</v>
      </c>
      <c r="FA650">
        <v>0</v>
      </c>
      <c r="FB650">
        <v>0</v>
      </c>
      <c r="FC650">
        <v>0</v>
      </c>
      <c r="FD650">
        <v>0</v>
      </c>
      <c r="FE650">
        <v>0</v>
      </c>
      <c r="FF650">
        <v>61</v>
      </c>
      <c r="FG650">
        <v>0</v>
      </c>
      <c r="FH650">
        <v>0</v>
      </c>
      <c r="FI650">
        <v>0</v>
      </c>
      <c r="FJ650">
        <v>44</v>
      </c>
      <c r="FK650">
        <v>0</v>
      </c>
      <c r="FL650">
        <v>0</v>
      </c>
      <c r="FM650">
        <v>0</v>
      </c>
      <c r="FN650">
        <v>0</v>
      </c>
      <c r="FO650">
        <v>0</v>
      </c>
      <c r="FP650">
        <v>0</v>
      </c>
    </row>
    <row r="651" spans="1:172" x14ac:dyDescent="0.2">
      <c r="A651">
        <v>9243</v>
      </c>
      <c r="B651" t="s">
        <v>512</v>
      </c>
      <c r="C651" t="s">
        <v>93</v>
      </c>
      <c r="D651" t="s">
        <v>631</v>
      </c>
      <c r="E651">
        <v>2003</v>
      </c>
      <c r="F651">
        <v>16</v>
      </c>
      <c r="G651" t="s">
        <v>777</v>
      </c>
      <c r="H651">
        <v>0</v>
      </c>
      <c r="I651">
        <v>388</v>
      </c>
      <c r="J651">
        <v>903.1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16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8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5</v>
      </c>
      <c r="AV651">
        <v>5</v>
      </c>
      <c r="AW651">
        <v>0</v>
      </c>
      <c r="AX651">
        <v>0</v>
      </c>
      <c r="AY651">
        <v>0</v>
      </c>
      <c r="AZ651">
        <v>0</v>
      </c>
      <c r="BA651">
        <v>0</v>
      </c>
      <c r="BB651">
        <v>0</v>
      </c>
      <c r="BC651">
        <v>0</v>
      </c>
      <c r="BD651">
        <v>0</v>
      </c>
      <c r="BE651">
        <v>20</v>
      </c>
      <c r="BF651">
        <v>0</v>
      </c>
      <c r="BG651">
        <v>0</v>
      </c>
      <c r="BH651">
        <v>0</v>
      </c>
      <c r="BI651">
        <v>0</v>
      </c>
      <c r="BJ651">
        <v>0</v>
      </c>
      <c r="BK651">
        <v>0</v>
      </c>
      <c r="BL651">
        <v>0</v>
      </c>
      <c r="BM651">
        <v>0</v>
      </c>
      <c r="BN651">
        <v>0</v>
      </c>
      <c r="BO651">
        <v>0</v>
      </c>
      <c r="BP651">
        <v>0</v>
      </c>
      <c r="BQ651">
        <v>0</v>
      </c>
      <c r="BR651">
        <v>0</v>
      </c>
      <c r="BS651">
        <v>0</v>
      </c>
      <c r="BT651">
        <v>0</v>
      </c>
      <c r="BU651">
        <v>0</v>
      </c>
      <c r="BV651">
        <v>0</v>
      </c>
      <c r="BW651">
        <v>0</v>
      </c>
      <c r="BX651">
        <v>0</v>
      </c>
      <c r="BY651">
        <v>0</v>
      </c>
      <c r="BZ651">
        <v>0</v>
      </c>
      <c r="CA651">
        <v>0</v>
      </c>
      <c r="CB651">
        <v>0</v>
      </c>
      <c r="CC651">
        <v>0</v>
      </c>
      <c r="CD651">
        <v>0</v>
      </c>
      <c r="CE651">
        <v>0</v>
      </c>
      <c r="CF651">
        <v>0</v>
      </c>
      <c r="CG651">
        <v>4</v>
      </c>
      <c r="CH651">
        <v>0</v>
      </c>
      <c r="CI651">
        <v>0</v>
      </c>
      <c r="CJ651">
        <v>0</v>
      </c>
      <c r="CK651">
        <v>0</v>
      </c>
      <c r="CL651">
        <v>0</v>
      </c>
      <c r="CM651">
        <v>0</v>
      </c>
      <c r="CN651">
        <v>0</v>
      </c>
      <c r="CO651">
        <v>0</v>
      </c>
      <c r="CP651">
        <v>0</v>
      </c>
      <c r="CQ651">
        <v>0</v>
      </c>
      <c r="CR651">
        <v>0</v>
      </c>
      <c r="CS651">
        <v>0</v>
      </c>
      <c r="CT651">
        <v>0</v>
      </c>
      <c r="CU651">
        <v>0</v>
      </c>
      <c r="CV651">
        <v>0</v>
      </c>
      <c r="CW651">
        <v>0</v>
      </c>
      <c r="CX651">
        <v>0</v>
      </c>
      <c r="CY651">
        <v>0</v>
      </c>
      <c r="CZ651">
        <v>0</v>
      </c>
      <c r="DA651">
        <v>3.5</v>
      </c>
      <c r="DB651">
        <v>0</v>
      </c>
      <c r="DC651">
        <v>0</v>
      </c>
      <c r="DD651">
        <v>0</v>
      </c>
      <c r="DE651">
        <v>0</v>
      </c>
      <c r="DF651">
        <v>0</v>
      </c>
      <c r="DG651">
        <v>0</v>
      </c>
      <c r="DH651">
        <v>0</v>
      </c>
      <c r="DI651">
        <v>0</v>
      </c>
      <c r="DJ651">
        <v>0</v>
      </c>
      <c r="DK651">
        <v>0</v>
      </c>
      <c r="DL651">
        <v>0</v>
      </c>
      <c r="DM651">
        <v>0</v>
      </c>
      <c r="DN651">
        <v>0</v>
      </c>
      <c r="DO651">
        <v>0</v>
      </c>
      <c r="DP651">
        <v>0</v>
      </c>
      <c r="DQ651">
        <v>0</v>
      </c>
      <c r="DR651">
        <v>0</v>
      </c>
      <c r="DS651">
        <v>0</v>
      </c>
      <c r="DT651">
        <v>0</v>
      </c>
      <c r="DU651">
        <v>0</v>
      </c>
      <c r="DV651">
        <v>4</v>
      </c>
      <c r="DW651">
        <v>2</v>
      </c>
      <c r="DX651">
        <v>0</v>
      </c>
      <c r="DY651">
        <v>0</v>
      </c>
      <c r="DZ651">
        <v>0</v>
      </c>
      <c r="EA651">
        <v>0</v>
      </c>
      <c r="EB651">
        <v>0</v>
      </c>
      <c r="EC651">
        <v>0</v>
      </c>
      <c r="ED651">
        <v>0</v>
      </c>
      <c r="EE651">
        <v>0</v>
      </c>
      <c r="EF651">
        <v>0</v>
      </c>
      <c r="EG651">
        <v>0</v>
      </c>
      <c r="EH651">
        <v>0</v>
      </c>
      <c r="EI651">
        <v>1</v>
      </c>
      <c r="EJ651">
        <v>0</v>
      </c>
      <c r="EK651">
        <v>0</v>
      </c>
      <c r="EL651">
        <v>0</v>
      </c>
      <c r="EM651">
        <v>0</v>
      </c>
      <c r="EN651">
        <v>0</v>
      </c>
      <c r="EO651">
        <v>0</v>
      </c>
      <c r="EP651">
        <v>0</v>
      </c>
      <c r="EQ651">
        <v>0</v>
      </c>
      <c r="ER651">
        <v>0</v>
      </c>
      <c r="ES651">
        <v>0</v>
      </c>
      <c r="ET651">
        <v>0</v>
      </c>
      <c r="EU651">
        <v>0</v>
      </c>
      <c r="EV651">
        <v>0</v>
      </c>
      <c r="EW651">
        <v>0</v>
      </c>
      <c r="EX651">
        <v>0</v>
      </c>
      <c r="EY651">
        <v>0</v>
      </c>
      <c r="EZ651">
        <v>0</v>
      </c>
      <c r="FA651">
        <v>0</v>
      </c>
      <c r="FB651">
        <v>0</v>
      </c>
      <c r="FC651">
        <v>0</v>
      </c>
      <c r="FD651">
        <v>0</v>
      </c>
      <c r="FE651">
        <v>31</v>
      </c>
      <c r="FF651">
        <v>0</v>
      </c>
      <c r="FG651">
        <v>17</v>
      </c>
      <c r="FH651">
        <v>0</v>
      </c>
      <c r="FI651">
        <v>9</v>
      </c>
      <c r="FJ651">
        <v>0</v>
      </c>
      <c r="FK651">
        <v>0</v>
      </c>
      <c r="FL651">
        <v>0</v>
      </c>
      <c r="FM651">
        <v>0</v>
      </c>
      <c r="FN651">
        <v>0</v>
      </c>
      <c r="FO651">
        <v>0</v>
      </c>
      <c r="FP651">
        <v>0</v>
      </c>
    </row>
    <row r="652" spans="1:172" x14ac:dyDescent="0.2">
      <c r="A652">
        <v>10021</v>
      </c>
      <c r="B652" t="s">
        <v>994</v>
      </c>
      <c r="C652" t="s">
        <v>75</v>
      </c>
      <c r="D652" t="s">
        <v>631</v>
      </c>
      <c r="E652">
        <v>1962</v>
      </c>
      <c r="F652">
        <v>57</v>
      </c>
      <c r="G652" t="s">
        <v>779</v>
      </c>
      <c r="H652">
        <v>0</v>
      </c>
      <c r="I652">
        <v>0</v>
      </c>
      <c r="J652">
        <v>63.7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>
        <v>0</v>
      </c>
      <c r="AY652">
        <v>0</v>
      </c>
      <c r="AZ652">
        <v>0</v>
      </c>
      <c r="BA652">
        <v>0</v>
      </c>
      <c r="BB652">
        <v>0</v>
      </c>
      <c r="BC652">
        <v>0</v>
      </c>
      <c r="BD652">
        <v>0</v>
      </c>
      <c r="BE652">
        <v>0</v>
      </c>
      <c r="BF652">
        <v>0</v>
      </c>
      <c r="BG652">
        <v>0</v>
      </c>
      <c r="BH652">
        <v>0</v>
      </c>
      <c r="BI652">
        <v>0</v>
      </c>
      <c r="BJ652">
        <v>0</v>
      </c>
      <c r="BK652">
        <v>0</v>
      </c>
      <c r="BL652">
        <v>0</v>
      </c>
      <c r="BM652">
        <v>0</v>
      </c>
      <c r="BN652">
        <v>0</v>
      </c>
      <c r="BO652">
        <v>0</v>
      </c>
      <c r="BP652">
        <v>0</v>
      </c>
      <c r="BQ652">
        <v>0</v>
      </c>
      <c r="BR652">
        <v>0</v>
      </c>
      <c r="BS652">
        <v>0</v>
      </c>
      <c r="BT652">
        <v>0</v>
      </c>
      <c r="BU652">
        <v>0</v>
      </c>
      <c r="BV652">
        <v>0</v>
      </c>
      <c r="BW652">
        <v>0</v>
      </c>
      <c r="BX652">
        <v>0</v>
      </c>
      <c r="BY652">
        <v>0</v>
      </c>
      <c r="BZ652">
        <v>0</v>
      </c>
      <c r="CA652">
        <v>0</v>
      </c>
      <c r="CB652">
        <v>0</v>
      </c>
      <c r="CC652">
        <v>0</v>
      </c>
      <c r="CD652">
        <v>0</v>
      </c>
      <c r="CE652">
        <v>0</v>
      </c>
      <c r="CF652">
        <v>0</v>
      </c>
      <c r="CG652">
        <v>0</v>
      </c>
      <c r="CH652">
        <v>0</v>
      </c>
      <c r="CI652">
        <v>0</v>
      </c>
      <c r="CJ652">
        <v>0</v>
      </c>
      <c r="CK652">
        <v>0</v>
      </c>
      <c r="CL652">
        <v>0</v>
      </c>
      <c r="CM652">
        <v>0</v>
      </c>
      <c r="CN652">
        <v>0</v>
      </c>
      <c r="CO652">
        <v>0</v>
      </c>
      <c r="CP652">
        <v>0</v>
      </c>
      <c r="CQ652">
        <v>0</v>
      </c>
      <c r="CR652">
        <v>0</v>
      </c>
      <c r="CS652">
        <v>0</v>
      </c>
      <c r="CT652">
        <v>0</v>
      </c>
      <c r="CU652">
        <v>0</v>
      </c>
      <c r="CV652">
        <v>0</v>
      </c>
      <c r="CW652">
        <v>0</v>
      </c>
      <c r="CX652">
        <v>0</v>
      </c>
      <c r="CY652">
        <v>0</v>
      </c>
      <c r="CZ652">
        <v>0</v>
      </c>
      <c r="DA652">
        <v>0</v>
      </c>
      <c r="DB652">
        <v>0</v>
      </c>
      <c r="DC652">
        <v>0</v>
      </c>
      <c r="DD652">
        <v>0</v>
      </c>
      <c r="DE652">
        <v>0</v>
      </c>
      <c r="DF652">
        <v>0</v>
      </c>
      <c r="DG652">
        <v>0</v>
      </c>
      <c r="DH652">
        <v>0</v>
      </c>
      <c r="DI652">
        <v>0</v>
      </c>
      <c r="DJ652">
        <v>0</v>
      </c>
      <c r="DK652">
        <v>0</v>
      </c>
      <c r="DL652">
        <v>0</v>
      </c>
      <c r="DM652">
        <v>0</v>
      </c>
      <c r="DN652">
        <v>0</v>
      </c>
      <c r="DO652">
        <v>0</v>
      </c>
      <c r="DP652">
        <v>0</v>
      </c>
      <c r="DQ652">
        <v>0</v>
      </c>
      <c r="DR652">
        <v>0</v>
      </c>
      <c r="DS652">
        <v>0</v>
      </c>
      <c r="DT652">
        <v>0</v>
      </c>
      <c r="DU652">
        <v>0</v>
      </c>
      <c r="DV652">
        <v>0</v>
      </c>
      <c r="DW652">
        <v>0</v>
      </c>
      <c r="DX652">
        <v>0</v>
      </c>
      <c r="DY652">
        <v>0</v>
      </c>
      <c r="DZ652">
        <v>0</v>
      </c>
      <c r="EA652">
        <v>0</v>
      </c>
      <c r="EB652">
        <v>0</v>
      </c>
      <c r="EC652">
        <v>0</v>
      </c>
      <c r="ED652">
        <v>0</v>
      </c>
      <c r="EE652">
        <v>0</v>
      </c>
      <c r="EF652">
        <v>0</v>
      </c>
      <c r="EG652">
        <v>0</v>
      </c>
      <c r="EH652">
        <v>0</v>
      </c>
      <c r="EI652">
        <v>0</v>
      </c>
      <c r="EJ652">
        <v>0</v>
      </c>
      <c r="EK652">
        <v>0</v>
      </c>
      <c r="EL652">
        <v>0</v>
      </c>
      <c r="EM652">
        <v>0</v>
      </c>
      <c r="EN652">
        <v>0</v>
      </c>
      <c r="EO652">
        <v>0</v>
      </c>
      <c r="EP652">
        <v>0</v>
      </c>
      <c r="EQ652">
        <v>0</v>
      </c>
      <c r="ER652">
        <v>0</v>
      </c>
      <c r="ES652">
        <v>0</v>
      </c>
      <c r="ET652">
        <v>0</v>
      </c>
      <c r="EU652">
        <v>0</v>
      </c>
      <c r="EV652">
        <v>0</v>
      </c>
      <c r="EW652">
        <v>0</v>
      </c>
      <c r="EX652">
        <v>0</v>
      </c>
      <c r="EY652">
        <v>0</v>
      </c>
      <c r="EZ652">
        <v>0</v>
      </c>
      <c r="FA652">
        <v>0</v>
      </c>
      <c r="FB652">
        <v>0</v>
      </c>
      <c r="FC652">
        <v>0</v>
      </c>
      <c r="FD652">
        <v>0</v>
      </c>
      <c r="FE652">
        <v>458</v>
      </c>
      <c r="FF652">
        <v>0</v>
      </c>
      <c r="FG652">
        <v>0</v>
      </c>
      <c r="FH652">
        <v>0</v>
      </c>
      <c r="FI652">
        <v>0</v>
      </c>
      <c r="FJ652">
        <v>0</v>
      </c>
      <c r="FK652">
        <v>0</v>
      </c>
      <c r="FL652">
        <v>0</v>
      </c>
      <c r="FM652">
        <v>0</v>
      </c>
      <c r="FN652">
        <v>0</v>
      </c>
      <c r="FO652">
        <v>0</v>
      </c>
      <c r="FP652">
        <v>0</v>
      </c>
    </row>
    <row r="653" spans="1:172" x14ac:dyDescent="0.2">
      <c r="A653">
        <v>10028</v>
      </c>
      <c r="B653" t="s">
        <v>597</v>
      </c>
      <c r="C653" t="s">
        <v>57</v>
      </c>
      <c r="D653" t="s">
        <v>632</v>
      </c>
      <c r="E653">
        <v>1993</v>
      </c>
      <c r="F653">
        <v>26</v>
      </c>
      <c r="G653" t="s">
        <v>781</v>
      </c>
      <c r="H653">
        <v>0</v>
      </c>
      <c r="I653">
        <v>1812</v>
      </c>
      <c r="J653">
        <v>3818.3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  <c r="AY653">
        <v>0</v>
      </c>
      <c r="AZ653">
        <v>0</v>
      </c>
      <c r="BA653">
        <v>0</v>
      </c>
      <c r="BB653">
        <v>0</v>
      </c>
      <c r="BC653">
        <v>0</v>
      </c>
      <c r="BD653">
        <v>0</v>
      </c>
      <c r="BE653">
        <v>0</v>
      </c>
      <c r="BF653">
        <v>0</v>
      </c>
      <c r="BG653">
        <v>0</v>
      </c>
      <c r="BH653">
        <v>0</v>
      </c>
      <c r="BI653">
        <v>0</v>
      </c>
      <c r="BJ653">
        <v>0</v>
      </c>
      <c r="BK653">
        <v>0</v>
      </c>
      <c r="BL653">
        <v>0</v>
      </c>
      <c r="BM653">
        <v>0</v>
      </c>
      <c r="BN653">
        <v>0</v>
      </c>
      <c r="BO653">
        <v>0</v>
      </c>
      <c r="BP653">
        <v>0</v>
      </c>
      <c r="BQ653">
        <v>0</v>
      </c>
      <c r="BR653">
        <v>0</v>
      </c>
      <c r="BS653">
        <v>0</v>
      </c>
      <c r="BT653">
        <v>0</v>
      </c>
      <c r="BU653">
        <v>0</v>
      </c>
      <c r="BV653">
        <v>0</v>
      </c>
      <c r="BW653">
        <v>0</v>
      </c>
      <c r="BX653">
        <v>0</v>
      </c>
      <c r="BY653">
        <v>0</v>
      </c>
      <c r="BZ653">
        <v>0</v>
      </c>
      <c r="CA653">
        <v>0</v>
      </c>
      <c r="CB653">
        <v>0</v>
      </c>
      <c r="CC653">
        <v>0</v>
      </c>
      <c r="CD653">
        <v>0</v>
      </c>
      <c r="CE653">
        <v>0</v>
      </c>
      <c r="CF653">
        <v>0</v>
      </c>
      <c r="CG653">
        <v>0</v>
      </c>
      <c r="CH653">
        <v>0</v>
      </c>
      <c r="CI653">
        <v>0</v>
      </c>
      <c r="CJ653">
        <v>0</v>
      </c>
      <c r="CK653">
        <v>0</v>
      </c>
      <c r="CL653">
        <v>0</v>
      </c>
      <c r="CM653">
        <v>0</v>
      </c>
      <c r="CN653">
        <v>0</v>
      </c>
      <c r="CO653">
        <v>0</v>
      </c>
      <c r="CP653">
        <v>0</v>
      </c>
      <c r="CQ653">
        <v>0</v>
      </c>
      <c r="CR653">
        <v>0</v>
      </c>
      <c r="CS653">
        <v>0</v>
      </c>
      <c r="CT653">
        <v>0</v>
      </c>
      <c r="CU653">
        <v>0</v>
      </c>
      <c r="CV653">
        <v>0</v>
      </c>
      <c r="CW653">
        <v>0</v>
      </c>
      <c r="CX653">
        <v>0</v>
      </c>
      <c r="CY653">
        <v>0</v>
      </c>
      <c r="CZ653">
        <v>0</v>
      </c>
      <c r="DA653">
        <v>0</v>
      </c>
      <c r="DB653">
        <v>0</v>
      </c>
      <c r="DC653">
        <v>0</v>
      </c>
      <c r="DD653">
        <v>0</v>
      </c>
      <c r="DE653">
        <v>0</v>
      </c>
      <c r="DF653">
        <v>0</v>
      </c>
      <c r="DG653">
        <v>0</v>
      </c>
      <c r="DH653">
        <v>0</v>
      </c>
      <c r="DI653">
        <v>0</v>
      </c>
      <c r="DJ653">
        <v>0</v>
      </c>
      <c r="DK653">
        <v>0</v>
      </c>
      <c r="DL653">
        <v>0</v>
      </c>
      <c r="DM653">
        <v>0</v>
      </c>
      <c r="DN653">
        <v>0</v>
      </c>
      <c r="DO653">
        <v>0</v>
      </c>
      <c r="DP653">
        <v>0</v>
      </c>
      <c r="DQ653">
        <v>0</v>
      </c>
      <c r="DR653">
        <v>0</v>
      </c>
      <c r="DS653">
        <v>0</v>
      </c>
      <c r="DT653">
        <v>0</v>
      </c>
      <c r="DU653">
        <v>0</v>
      </c>
      <c r="DV653">
        <v>0</v>
      </c>
      <c r="DW653">
        <v>0</v>
      </c>
      <c r="DX653">
        <v>0</v>
      </c>
      <c r="DY653">
        <v>0</v>
      </c>
      <c r="DZ653">
        <v>0</v>
      </c>
      <c r="EA653">
        <v>0</v>
      </c>
      <c r="EB653">
        <v>0</v>
      </c>
      <c r="EC653">
        <v>0</v>
      </c>
      <c r="ED653">
        <v>0</v>
      </c>
      <c r="EE653">
        <v>0</v>
      </c>
      <c r="EF653">
        <v>0</v>
      </c>
      <c r="EG653">
        <v>0</v>
      </c>
      <c r="EH653">
        <v>0</v>
      </c>
      <c r="EI653">
        <v>0</v>
      </c>
      <c r="EJ653">
        <v>0</v>
      </c>
      <c r="EK653">
        <v>0</v>
      </c>
      <c r="EL653">
        <v>0</v>
      </c>
      <c r="EM653">
        <v>0</v>
      </c>
      <c r="EN653">
        <v>0</v>
      </c>
      <c r="EO653">
        <v>0</v>
      </c>
      <c r="EP653">
        <v>0</v>
      </c>
      <c r="EQ653">
        <v>0</v>
      </c>
      <c r="ER653">
        <v>0</v>
      </c>
      <c r="ES653">
        <v>0</v>
      </c>
      <c r="ET653">
        <v>0</v>
      </c>
      <c r="EU653">
        <v>0</v>
      </c>
      <c r="EV653">
        <v>0</v>
      </c>
      <c r="EW653">
        <v>0</v>
      </c>
      <c r="EX653">
        <v>0</v>
      </c>
      <c r="EY653">
        <v>0</v>
      </c>
      <c r="EZ653">
        <v>0</v>
      </c>
      <c r="FA653">
        <v>0</v>
      </c>
      <c r="FB653">
        <v>0</v>
      </c>
      <c r="FC653">
        <v>0</v>
      </c>
      <c r="FD653">
        <v>0</v>
      </c>
      <c r="FE653">
        <v>0</v>
      </c>
      <c r="FF653">
        <v>22</v>
      </c>
      <c r="FG653">
        <v>0</v>
      </c>
      <c r="FH653">
        <v>0</v>
      </c>
      <c r="FI653">
        <v>0</v>
      </c>
      <c r="FJ653">
        <v>0</v>
      </c>
      <c r="FK653">
        <v>0</v>
      </c>
      <c r="FL653">
        <v>0</v>
      </c>
      <c r="FM653">
        <v>0</v>
      </c>
      <c r="FN653">
        <v>0</v>
      </c>
      <c r="FO653">
        <v>0</v>
      </c>
      <c r="FP653">
        <v>0</v>
      </c>
    </row>
    <row r="654" spans="1:172" x14ac:dyDescent="0.2">
      <c r="A654">
        <v>10030</v>
      </c>
      <c r="B654" t="s">
        <v>543</v>
      </c>
      <c r="C654" t="s">
        <v>72</v>
      </c>
      <c r="D654" t="s">
        <v>631</v>
      </c>
      <c r="E654">
        <v>2006</v>
      </c>
      <c r="F654">
        <v>13</v>
      </c>
      <c r="G654" t="s">
        <v>789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0.4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0.85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0</v>
      </c>
      <c r="AY654">
        <v>0</v>
      </c>
      <c r="AZ654">
        <v>0</v>
      </c>
      <c r="BA654">
        <v>0</v>
      </c>
      <c r="BB654">
        <v>0</v>
      </c>
      <c r="BC654">
        <v>0</v>
      </c>
      <c r="BD654">
        <v>0</v>
      </c>
      <c r="BE654">
        <v>0</v>
      </c>
      <c r="BF654">
        <v>0</v>
      </c>
      <c r="BG654">
        <v>0</v>
      </c>
      <c r="BH654">
        <v>0</v>
      </c>
      <c r="BI654">
        <v>0</v>
      </c>
      <c r="BJ654">
        <v>0</v>
      </c>
      <c r="BK654">
        <v>0</v>
      </c>
      <c r="BL654">
        <v>0</v>
      </c>
      <c r="BM654">
        <v>0</v>
      </c>
      <c r="BN654">
        <v>0</v>
      </c>
      <c r="BO654">
        <v>0</v>
      </c>
      <c r="BP654">
        <v>0</v>
      </c>
      <c r="BQ654">
        <v>0</v>
      </c>
      <c r="BR654">
        <v>0</v>
      </c>
      <c r="BS654">
        <v>0</v>
      </c>
      <c r="BT654">
        <v>0</v>
      </c>
      <c r="BU654">
        <v>0</v>
      </c>
      <c r="BV654">
        <v>0</v>
      </c>
      <c r="BW654">
        <v>0</v>
      </c>
      <c r="BX654">
        <v>0</v>
      </c>
      <c r="BY654">
        <v>0</v>
      </c>
      <c r="BZ654">
        <v>0</v>
      </c>
      <c r="CA654">
        <v>0</v>
      </c>
      <c r="CB654">
        <v>0</v>
      </c>
      <c r="CC654">
        <v>0</v>
      </c>
      <c r="CD654">
        <v>0</v>
      </c>
      <c r="CE654">
        <v>0</v>
      </c>
      <c r="CF654">
        <v>0</v>
      </c>
      <c r="CG654">
        <v>0</v>
      </c>
      <c r="CH654">
        <v>0</v>
      </c>
      <c r="CI654">
        <v>0</v>
      </c>
      <c r="CJ654">
        <v>0</v>
      </c>
      <c r="CK654">
        <v>0</v>
      </c>
      <c r="CL654">
        <v>0</v>
      </c>
      <c r="CM654">
        <v>0</v>
      </c>
      <c r="CN654">
        <v>0</v>
      </c>
      <c r="CO654">
        <v>0</v>
      </c>
      <c r="CP654">
        <v>0</v>
      </c>
      <c r="CQ654">
        <v>0</v>
      </c>
      <c r="CR654">
        <v>0</v>
      </c>
      <c r="CS654">
        <v>0</v>
      </c>
      <c r="CT654">
        <v>0</v>
      </c>
      <c r="CU654">
        <v>0</v>
      </c>
      <c r="CV654">
        <v>0</v>
      </c>
      <c r="CW654">
        <v>0</v>
      </c>
      <c r="CX654">
        <v>0</v>
      </c>
      <c r="CY654">
        <v>0</v>
      </c>
      <c r="CZ654">
        <v>0</v>
      </c>
      <c r="DA654">
        <v>0</v>
      </c>
      <c r="DB654">
        <v>0</v>
      </c>
      <c r="DC654">
        <v>0</v>
      </c>
      <c r="DD654">
        <v>0</v>
      </c>
      <c r="DE654">
        <v>0</v>
      </c>
      <c r="DF654">
        <v>0</v>
      </c>
      <c r="DG654">
        <v>0</v>
      </c>
      <c r="DH654">
        <v>0</v>
      </c>
      <c r="DI654">
        <v>0</v>
      </c>
      <c r="DJ654">
        <v>0</v>
      </c>
      <c r="DK654">
        <v>0</v>
      </c>
      <c r="DL654">
        <v>0</v>
      </c>
      <c r="DM654">
        <v>0</v>
      </c>
      <c r="DN654">
        <v>0</v>
      </c>
      <c r="DO654">
        <v>0</v>
      </c>
      <c r="DP654">
        <v>0</v>
      </c>
      <c r="DQ654">
        <v>0</v>
      </c>
      <c r="DR654">
        <v>0</v>
      </c>
      <c r="DS654">
        <v>0</v>
      </c>
      <c r="DT654">
        <v>0</v>
      </c>
      <c r="DU654">
        <v>0</v>
      </c>
      <c r="DV654">
        <v>0</v>
      </c>
      <c r="DW654">
        <v>0</v>
      </c>
      <c r="DX654">
        <v>0</v>
      </c>
      <c r="DY654">
        <v>0</v>
      </c>
      <c r="DZ654">
        <v>0</v>
      </c>
      <c r="EA654">
        <v>0</v>
      </c>
      <c r="EB654">
        <v>0</v>
      </c>
      <c r="EC654">
        <v>0</v>
      </c>
      <c r="ED654">
        <v>0</v>
      </c>
      <c r="EE654">
        <v>0</v>
      </c>
      <c r="EF654">
        <v>0</v>
      </c>
      <c r="EG654">
        <v>0</v>
      </c>
      <c r="EH654">
        <v>0</v>
      </c>
      <c r="EI654">
        <v>0</v>
      </c>
      <c r="EJ654">
        <v>0</v>
      </c>
      <c r="EK654">
        <v>0</v>
      </c>
      <c r="EL654">
        <v>0</v>
      </c>
      <c r="EM654">
        <v>0</v>
      </c>
      <c r="EN654">
        <v>0</v>
      </c>
      <c r="EO654">
        <v>0</v>
      </c>
      <c r="EP654">
        <v>0</v>
      </c>
      <c r="EQ654">
        <v>0</v>
      </c>
      <c r="ER654">
        <v>0</v>
      </c>
      <c r="ES654">
        <v>0</v>
      </c>
      <c r="ET654">
        <v>0</v>
      </c>
      <c r="EU654">
        <v>0</v>
      </c>
      <c r="EV654">
        <v>0</v>
      </c>
      <c r="EW654">
        <v>0</v>
      </c>
      <c r="EX654">
        <v>0</v>
      </c>
      <c r="EY654">
        <v>0</v>
      </c>
      <c r="EZ654">
        <v>0</v>
      </c>
      <c r="FA654">
        <v>0</v>
      </c>
      <c r="FB654">
        <v>0</v>
      </c>
      <c r="FC654">
        <v>0</v>
      </c>
      <c r="FD654">
        <v>0</v>
      </c>
      <c r="FE654">
        <v>555</v>
      </c>
      <c r="FF654">
        <v>0</v>
      </c>
      <c r="FG654">
        <v>342</v>
      </c>
      <c r="FH654">
        <v>0</v>
      </c>
      <c r="FI654">
        <v>304</v>
      </c>
      <c r="FJ654">
        <v>0</v>
      </c>
      <c r="FK654">
        <v>189</v>
      </c>
      <c r="FL654">
        <v>0</v>
      </c>
      <c r="FM654">
        <v>0</v>
      </c>
      <c r="FN654">
        <v>0</v>
      </c>
      <c r="FO654">
        <v>0</v>
      </c>
      <c r="FP654">
        <v>0</v>
      </c>
    </row>
    <row r="655" spans="1:172" x14ac:dyDescent="0.2">
      <c r="A655">
        <v>10034</v>
      </c>
      <c r="B655" t="s">
        <v>513</v>
      </c>
      <c r="C655" t="s">
        <v>72</v>
      </c>
      <c r="D655" t="s">
        <v>632</v>
      </c>
      <c r="E655">
        <v>2005</v>
      </c>
      <c r="F655">
        <v>14</v>
      </c>
      <c r="G655" t="s">
        <v>788</v>
      </c>
      <c r="H655">
        <v>0</v>
      </c>
      <c r="I655">
        <v>359.5</v>
      </c>
      <c r="J655">
        <v>209.9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8.5</v>
      </c>
      <c r="BB655">
        <v>0</v>
      </c>
      <c r="BC655">
        <v>0</v>
      </c>
      <c r="BD655">
        <v>0</v>
      </c>
      <c r="BE655">
        <v>0</v>
      </c>
      <c r="BF655">
        <v>0</v>
      </c>
      <c r="BG655">
        <v>0</v>
      </c>
      <c r="BH655">
        <v>0</v>
      </c>
      <c r="BI655">
        <v>0</v>
      </c>
      <c r="BJ655">
        <v>0</v>
      </c>
      <c r="BK655">
        <v>0</v>
      </c>
      <c r="BL655">
        <v>0</v>
      </c>
      <c r="BM655">
        <v>0</v>
      </c>
      <c r="BN655">
        <v>0</v>
      </c>
      <c r="BO655">
        <v>0</v>
      </c>
      <c r="BP655">
        <v>0</v>
      </c>
      <c r="BQ655">
        <v>0</v>
      </c>
      <c r="BR655">
        <v>0</v>
      </c>
      <c r="BS655">
        <v>0</v>
      </c>
      <c r="BT655">
        <v>0</v>
      </c>
      <c r="BU655">
        <v>0</v>
      </c>
      <c r="BV655">
        <v>0</v>
      </c>
      <c r="BW655">
        <v>0</v>
      </c>
      <c r="BX655">
        <v>0</v>
      </c>
      <c r="BY655">
        <v>0</v>
      </c>
      <c r="BZ655">
        <v>0</v>
      </c>
      <c r="CA655">
        <v>0</v>
      </c>
      <c r="CB655">
        <v>0</v>
      </c>
      <c r="CC655">
        <v>0</v>
      </c>
      <c r="CD655">
        <v>0</v>
      </c>
      <c r="CE655">
        <v>0</v>
      </c>
      <c r="CF655">
        <v>0</v>
      </c>
      <c r="CG655">
        <v>0</v>
      </c>
      <c r="CH655">
        <v>4</v>
      </c>
      <c r="CI655">
        <v>0</v>
      </c>
      <c r="CJ655">
        <v>0</v>
      </c>
      <c r="CK655">
        <v>0</v>
      </c>
      <c r="CL655">
        <v>0</v>
      </c>
      <c r="CM655">
        <v>0</v>
      </c>
      <c r="CN655">
        <v>0</v>
      </c>
      <c r="CO655">
        <v>0</v>
      </c>
      <c r="CP655">
        <v>0</v>
      </c>
      <c r="CQ655">
        <v>0</v>
      </c>
      <c r="CR655">
        <v>1.5</v>
      </c>
      <c r="CS655">
        <v>0</v>
      </c>
      <c r="CT655">
        <v>0</v>
      </c>
      <c r="CU655">
        <v>0</v>
      </c>
      <c r="CV655">
        <v>0</v>
      </c>
      <c r="CW655">
        <v>0</v>
      </c>
      <c r="CX655">
        <v>0</v>
      </c>
      <c r="CY655">
        <v>0</v>
      </c>
      <c r="CZ655">
        <v>0</v>
      </c>
      <c r="DA655">
        <v>0</v>
      </c>
      <c r="DB655">
        <v>0</v>
      </c>
      <c r="DC655">
        <v>0</v>
      </c>
      <c r="DD655">
        <v>0</v>
      </c>
      <c r="DE655">
        <v>0</v>
      </c>
      <c r="DF655">
        <v>0</v>
      </c>
      <c r="DG655">
        <v>0</v>
      </c>
      <c r="DH655">
        <v>0</v>
      </c>
      <c r="DI655">
        <v>0</v>
      </c>
      <c r="DJ655">
        <v>0</v>
      </c>
      <c r="DK655">
        <v>0</v>
      </c>
      <c r="DL655">
        <v>0</v>
      </c>
      <c r="DM655">
        <v>0</v>
      </c>
      <c r="DN655">
        <v>0</v>
      </c>
      <c r="DO655">
        <v>0</v>
      </c>
      <c r="DP655">
        <v>0</v>
      </c>
      <c r="DQ655">
        <v>0</v>
      </c>
      <c r="DR655">
        <v>0</v>
      </c>
      <c r="DS655">
        <v>0</v>
      </c>
      <c r="DT655">
        <v>0</v>
      </c>
      <c r="DU655">
        <v>0</v>
      </c>
      <c r="DV655">
        <v>0</v>
      </c>
      <c r="DW655">
        <v>0</v>
      </c>
      <c r="DX655">
        <v>4</v>
      </c>
      <c r="DY655">
        <v>0</v>
      </c>
      <c r="DZ655">
        <v>0</v>
      </c>
      <c r="EA655">
        <v>0</v>
      </c>
      <c r="EB655">
        <v>0</v>
      </c>
      <c r="EC655">
        <v>0</v>
      </c>
      <c r="ED655">
        <v>0</v>
      </c>
      <c r="EE655">
        <v>0</v>
      </c>
      <c r="EF655">
        <v>4</v>
      </c>
      <c r="EG655">
        <v>0</v>
      </c>
      <c r="EH655">
        <v>0</v>
      </c>
      <c r="EI655">
        <v>0</v>
      </c>
      <c r="EJ655">
        <v>0</v>
      </c>
      <c r="EK655">
        <v>0</v>
      </c>
      <c r="EL655">
        <v>0</v>
      </c>
      <c r="EM655">
        <v>0</v>
      </c>
      <c r="EN655">
        <v>0</v>
      </c>
      <c r="EO655">
        <v>0</v>
      </c>
      <c r="EP655">
        <v>0</v>
      </c>
      <c r="EQ655">
        <v>0</v>
      </c>
      <c r="ER655">
        <v>0</v>
      </c>
      <c r="ES655">
        <v>0</v>
      </c>
      <c r="ET655">
        <v>0</v>
      </c>
      <c r="EU655">
        <v>0</v>
      </c>
      <c r="EV655">
        <v>0</v>
      </c>
      <c r="EW655">
        <v>0</v>
      </c>
      <c r="EX655">
        <v>0</v>
      </c>
      <c r="EY655">
        <v>0</v>
      </c>
      <c r="EZ655">
        <v>0</v>
      </c>
      <c r="FA655">
        <v>0</v>
      </c>
      <c r="FB655">
        <v>0</v>
      </c>
      <c r="FC655">
        <v>0</v>
      </c>
      <c r="FD655">
        <v>20</v>
      </c>
      <c r="FE655">
        <v>0</v>
      </c>
      <c r="FF655">
        <v>72</v>
      </c>
      <c r="FG655">
        <v>0</v>
      </c>
      <c r="FH655">
        <v>38</v>
      </c>
      <c r="FI655">
        <v>0</v>
      </c>
      <c r="FJ655">
        <v>30</v>
      </c>
      <c r="FK655">
        <v>0</v>
      </c>
      <c r="FL655">
        <v>14</v>
      </c>
      <c r="FM655">
        <v>0</v>
      </c>
      <c r="FN655">
        <v>0</v>
      </c>
      <c r="FO655">
        <v>0</v>
      </c>
      <c r="FP655">
        <v>0</v>
      </c>
    </row>
    <row r="656" spans="1:172" x14ac:dyDescent="0.2">
      <c r="A656">
        <v>10036</v>
      </c>
      <c r="B656" t="s">
        <v>607</v>
      </c>
      <c r="C656" t="s">
        <v>72</v>
      </c>
      <c r="D656" t="s">
        <v>631</v>
      </c>
      <c r="E656">
        <v>2003</v>
      </c>
      <c r="F656">
        <v>16</v>
      </c>
      <c r="G656" t="s">
        <v>777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2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0.7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2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0</v>
      </c>
      <c r="AY656">
        <v>0</v>
      </c>
      <c r="AZ656">
        <v>0</v>
      </c>
      <c r="BA656">
        <v>0</v>
      </c>
      <c r="BB656">
        <v>0</v>
      </c>
      <c r="BC656">
        <v>0</v>
      </c>
      <c r="BD656">
        <v>0</v>
      </c>
      <c r="BE656">
        <v>0.4</v>
      </c>
      <c r="BF656">
        <v>0</v>
      </c>
      <c r="BG656">
        <v>0</v>
      </c>
      <c r="BH656">
        <v>0</v>
      </c>
      <c r="BI656">
        <v>0</v>
      </c>
      <c r="BJ656">
        <v>0</v>
      </c>
      <c r="BK656">
        <v>0</v>
      </c>
      <c r="BL656">
        <v>0</v>
      </c>
      <c r="BM656">
        <v>0</v>
      </c>
      <c r="BN656">
        <v>0</v>
      </c>
      <c r="BO656">
        <v>0</v>
      </c>
      <c r="BP656">
        <v>0</v>
      </c>
      <c r="BQ656">
        <v>0</v>
      </c>
      <c r="BR656">
        <v>0</v>
      </c>
      <c r="BS656">
        <v>0</v>
      </c>
      <c r="BT656">
        <v>0</v>
      </c>
      <c r="BU656">
        <v>0</v>
      </c>
      <c r="BV656">
        <v>0</v>
      </c>
      <c r="BW656">
        <v>0</v>
      </c>
      <c r="BX656">
        <v>0</v>
      </c>
      <c r="BY656">
        <v>0</v>
      </c>
      <c r="BZ656">
        <v>0</v>
      </c>
      <c r="CA656">
        <v>0</v>
      </c>
      <c r="CB656">
        <v>0</v>
      </c>
      <c r="CC656">
        <v>0</v>
      </c>
      <c r="CD656">
        <v>0</v>
      </c>
      <c r="CE656">
        <v>0</v>
      </c>
      <c r="CF656">
        <v>0</v>
      </c>
      <c r="CG656">
        <v>0</v>
      </c>
      <c r="CH656">
        <v>0</v>
      </c>
      <c r="CI656">
        <v>0</v>
      </c>
      <c r="CJ656">
        <v>0</v>
      </c>
      <c r="CK656">
        <v>0</v>
      </c>
      <c r="CL656">
        <v>0</v>
      </c>
      <c r="CM656">
        <v>0</v>
      </c>
      <c r="CN656">
        <v>0</v>
      </c>
      <c r="CO656">
        <v>0</v>
      </c>
      <c r="CP656">
        <v>0</v>
      </c>
      <c r="CQ656">
        <v>0</v>
      </c>
      <c r="CR656">
        <v>0</v>
      </c>
      <c r="CS656">
        <v>0</v>
      </c>
      <c r="CT656">
        <v>0</v>
      </c>
      <c r="CU656">
        <v>0</v>
      </c>
      <c r="CV656">
        <v>0</v>
      </c>
      <c r="CW656">
        <v>0</v>
      </c>
      <c r="CX656">
        <v>0</v>
      </c>
      <c r="CY656">
        <v>0</v>
      </c>
      <c r="CZ656">
        <v>0</v>
      </c>
      <c r="DA656">
        <v>0</v>
      </c>
      <c r="DB656">
        <v>0</v>
      </c>
      <c r="DC656">
        <v>0</v>
      </c>
      <c r="DD656">
        <v>0</v>
      </c>
      <c r="DE656">
        <v>0</v>
      </c>
      <c r="DF656">
        <v>0</v>
      </c>
      <c r="DG656">
        <v>0</v>
      </c>
      <c r="DH656">
        <v>0</v>
      </c>
      <c r="DI656">
        <v>0</v>
      </c>
      <c r="DJ656">
        <v>0</v>
      </c>
      <c r="DK656">
        <v>0</v>
      </c>
      <c r="DL656">
        <v>0</v>
      </c>
      <c r="DM656">
        <v>0</v>
      </c>
      <c r="DN656">
        <v>0</v>
      </c>
      <c r="DO656">
        <v>0</v>
      </c>
      <c r="DP656">
        <v>0</v>
      </c>
      <c r="DQ656">
        <v>0</v>
      </c>
      <c r="DR656">
        <v>0</v>
      </c>
      <c r="DS656">
        <v>0</v>
      </c>
      <c r="DT656">
        <v>0</v>
      </c>
      <c r="DU656">
        <v>0</v>
      </c>
      <c r="DV656">
        <v>0</v>
      </c>
      <c r="DW656">
        <v>0</v>
      </c>
      <c r="DX656">
        <v>0</v>
      </c>
      <c r="DY656">
        <v>0</v>
      </c>
      <c r="DZ656">
        <v>0</v>
      </c>
      <c r="EA656">
        <v>0</v>
      </c>
      <c r="EB656">
        <v>0</v>
      </c>
      <c r="EC656">
        <v>0</v>
      </c>
      <c r="ED656">
        <v>0</v>
      </c>
      <c r="EE656">
        <v>0</v>
      </c>
      <c r="EF656">
        <v>0</v>
      </c>
      <c r="EG656">
        <v>0</v>
      </c>
      <c r="EH656">
        <v>0</v>
      </c>
      <c r="EI656">
        <v>0</v>
      </c>
      <c r="EJ656">
        <v>0</v>
      </c>
      <c r="EK656">
        <v>0</v>
      </c>
      <c r="EL656">
        <v>0</v>
      </c>
      <c r="EM656">
        <v>0</v>
      </c>
      <c r="EN656">
        <v>0</v>
      </c>
      <c r="EO656">
        <v>0</v>
      </c>
      <c r="EP656">
        <v>0</v>
      </c>
      <c r="EQ656">
        <v>0</v>
      </c>
      <c r="ER656">
        <v>0</v>
      </c>
      <c r="ES656">
        <v>0</v>
      </c>
      <c r="ET656">
        <v>0</v>
      </c>
      <c r="EU656">
        <v>0</v>
      </c>
      <c r="EV656">
        <v>0</v>
      </c>
      <c r="EW656">
        <v>0</v>
      </c>
      <c r="EX656">
        <v>0</v>
      </c>
      <c r="EY656">
        <v>0</v>
      </c>
      <c r="EZ656">
        <v>0</v>
      </c>
      <c r="FA656">
        <v>0</v>
      </c>
      <c r="FB656">
        <v>0</v>
      </c>
      <c r="FC656">
        <v>0</v>
      </c>
      <c r="FD656">
        <v>0</v>
      </c>
      <c r="FE656">
        <v>328</v>
      </c>
      <c r="FF656">
        <v>0</v>
      </c>
      <c r="FG656">
        <v>139</v>
      </c>
      <c r="FH656">
        <v>0</v>
      </c>
      <c r="FI656">
        <v>109</v>
      </c>
      <c r="FJ656">
        <v>0</v>
      </c>
      <c r="FK656">
        <v>0</v>
      </c>
      <c r="FL656">
        <v>0</v>
      </c>
      <c r="FM656">
        <v>0</v>
      </c>
      <c r="FN656">
        <v>0</v>
      </c>
      <c r="FO656">
        <v>0</v>
      </c>
      <c r="FP656">
        <v>0</v>
      </c>
    </row>
    <row r="657" spans="1:172" x14ac:dyDescent="0.2">
      <c r="A657">
        <v>10037</v>
      </c>
      <c r="B657" t="s">
        <v>1006</v>
      </c>
      <c r="C657" t="s">
        <v>93</v>
      </c>
      <c r="D657" t="s">
        <v>631</v>
      </c>
      <c r="E657">
        <v>2004</v>
      </c>
      <c r="F657">
        <v>15</v>
      </c>
      <c r="G657" t="s">
        <v>786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2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0.4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0</v>
      </c>
      <c r="BB657">
        <v>0</v>
      </c>
      <c r="BC657">
        <v>0</v>
      </c>
      <c r="BD657">
        <v>0</v>
      </c>
      <c r="BE657">
        <v>0</v>
      </c>
      <c r="BF657">
        <v>0</v>
      </c>
      <c r="BG657">
        <v>0</v>
      </c>
      <c r="BH657">
        <v>0</v>
      </c>
      <c r="BI657">
        <v>0</v>
      </c>
      <c r="BJ657">
        <v>0</v>
      </c>
      <c r="BK657">
        <v>0</v>
      </c>
      <c r="BL657">
        <v>0</v>
      </c>
      <c r="BM657">
        <v>0</v>
      </c>
      <c r="BN657">
        <v>0</v>
      </c>
      <c r="BO657">
        <v>0</v>
      </c>
      <c r="BP657">
        <v>0</v>
      </c>
      <c r="BQ657">
        <v>0</v>
      </c>
      <c r="BR657">
        <v>0</v>
      </c>
      <c r="BS657">
        <v>0</v>
      </c>
      <c r="BT657">
        <v>0</v>
      </c>
      <c r="BU657">
        <v>0</v>
      </c>
      <c r="BV657">
        <v>0</v>
      </c>
      <c r="BW657">
        <v>0</v>
      </c>
      <c r="BX657">
        <v>0</v>
      </c>
      <c r="BY657">
        <v>0</v>
      </c>
      <c r="BZ657">
        <v>0</v>
      </c>
      <c r="CA657">
        <v>0</v>
      </c>
      <c r="CB657">
        <v>0</v>
      </c>
      <c r="CC657">
        <v>0</v>
      </c>
      <c r="CD657">
        <v>0</v>
      </c>
      <c r="CE657">
        <v>0</v>
      </c>
      <c r="CF657">
        <v>0</v>
      </c>
      <c r="CG657">
        <v>1</v>
      </c>
      <c r="CH657">
        <v>0</v>
      </c>
      <c r="CI657">
        <v>0</v>
      </c>
      <c r="CJ657">
        <v>0</v>
      </c>
      <c r="CK657">
        <v>0</v>
      </c>
      <c r="CL657">
        <v>0</v>
      </c>
      <c r="CM657">
        <v>0</v>
      </c>
      <c r="CN657">
        <v>0</v>
      </c>
      <c r="CO657">
        <v>0</v>
      </c>
      <c r="CP657">
        <v>0</v>
      </c>
      <c r="CQ657">
        <v>0</v>
      </c>
      <c r="CR657">
        <v>0</v>
      </c>
      <c r="CS657">
        <v>0</v>
      </c>
      <c r="CT657">
        <v>0</v>
      </c>
      <c r="CU657">
        <v>0</v>
      </c>
      <c r="CV657">
        <v>0</v>
      </c>
      <c r="CW657">
        <v>0</v>
      </c>
      <c r="CX657">
        <v>0</v>
      </c>
      <c r="CY657">
        <v>0</v>
      </c>
      <c r="CZ657">
        <v>0</v>
      </c>
      <c r="DA657">
        <v>0</v>
      </c>
      <c r="DB657">
        <v>0</v>
      </c>
      <c r="DC657">
        <v>0</v>
      </c>
      <c r="DD657">
        <v>0</v>
      </c>
      <c r="DE657">
        <v>0</v>
      </c>
      <c r="DF657">
        <v>0</v>
      </c>
      <c r="DG657">
        <v>0</v>
      </c>
      <c r="DH657">
        <v>0</v>
      </c>
      <c r="DI657">
        <v>0</v>
      </c>
      <c r="DJ657">
        <v>0</v>
      </c>
      <c r="DK657">
        <v>0</v>
      </c>
      <c r="DL657">
        <v>0</v>
      </c>
      <c r="DM657">
        <v>0</v>
      </c>
      <c r="DN657">
        <v>0</v>
      </c>
      <c r="DO657">
        <v>0</v>
      </c>
      <c r="DP657">
        <v>0</v>
      </c>
      <c r="DQ657">
        <v>0</v>
      </c>
      <c r="DR657">
        <v>0</v>
      </c>
      <c r="DS657">
        <v>0</v>
      </c>
      <c r="DT657">
        <v>0</v>
      </c>
      <c r="DU657">
        <v>0</v>
      </c>
      <c r="DV657">
        <v>0</v>
      </c>
      <c r="DW657">
        <v>0</v>
      </c>
      <c r="DX657">
        <v>0</v>
      </c>
      <c r="DY657">
        <v>0</v>
      </c>
      <c r="DZ657">
        <v>0</v>
      </c>
      <c r="EA657">
        <v>0</v>
      </c>
      <c r="EB657">
        <v>0</v>
      </c>
      <c r="EC657">
        <v>0</v>
      </c>
      <c r="ED657">
        <v>0</v>
      </c>
      <c r="EE657">
        <v>0</v>
      </c>
      <c r="EF657">
        <v>0</v>
      </c>
      <c r="EG657">
        <v>0</v>
      </c>
      <c r="EH657">
        <v>0</v>
      </c>
      <c r="EI657">
        <v>0</v>
      </c>
      <c r="EJ657">
        <v>0</v>
      </c>
      <c r="EK657">
        <v>0</v>
      </c>
      <c r="EL657">
        <v>0</v>
      </c>
      <c r="EM657">
        <v>0</v>
      </c>
      <c r="EN657">
        <v>0</v>
      </c>
      <c r="EO657">
        <v>0</v>
      </c>
      <c r="EP657">
        <v>0</v>
      </c>
      <c r="EQ657">
        <v>0</v>
      </c>
      <c r="ER657">
        <v>0</v>
      </c>
      <c r="ES657">
        <v>0</v>
      </c>
      <c r="ET657">
        <v>0</v>
      </c>
      <c r="EU657">
        <v>0</v>
      </c>
      <c r="EV657">
        <v>0</v>
      </c>
      <c r="EW657">
        <v>0</v>
      </c>
      <c r="EX657">
        <v>0</v>
      </c>
      <c r="EY657">
        <v>0</v>
      </c>
      <c r="EZ657">
        <v>0</v>
      </c>
      <c r="FA657">
        <v>0</v>
      </c>
      <c r="FB657">
        <v>0</v>
      </c>
      <c r="FC657">
        <v>0</v>
      </c>
      <c r="FD657">
        <v>0</v>
      </c>
      <c r="FE657">
        <v>420</v>
      </c>
      <c r="FF657">
        <v>0</v>
      </c>
      <c r="FG657">
        <v>143</v>
      </c>
      <c r="FH657">
        <v>0</v>
      </c>
      <c r="FI657">
        <v>112</v>
      </c>
      <c r="FJ657">
        <v>0</v>
      </c>
      <c r="FK657">
        <v>0</v>
      </c>
      <c r="FL657">
        <v>0</v>
      </c>
      <c r="FM657">
        <v>0</v>
      </c>
      <c r="FN657">
        <v>0</v>
      </c>
      <c r="FO657">
        <v>0</v>
      </c>
      <c r="FP657">
        <v>0</v>
      </c>
    </row>
    <row r="658" spans="1:172" x14ac:dyDescent="0.2">
      <c r="A658">
        <v>10043</v>
      </c>
      <c r="B658" t="s">
        <v>972</v>
      </c>
      <c r="C658" t="s">
        <v>92</v>
      </c>
      <c r="D658" t="s">
        <v>631</v>
      </c>
      <c r="E658">
        <v>1958</v>
      </c>
      <c r="F658">
        <v>61</v>
      </c>
      <c r="G658" t="s">
        <v>778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0</v>
      </c>
      <c r="BE658">
        <v>0</v>
      </c>
      <c r="BF658">
        <v>0</v>
      </c>
      <c r="BG658">
        <v>0</v>
      </c>
      <c r="BH658">
        <v>0</v>
      </c>
      <c r="BI658">
        <v>0</v>
      </c>
      <c r="BJ658">
        <v>0</v>
      </c>
      <c r="BK658">
        <v>0</v>
      </c>
      <c r="BL658">
        <v>0</v>
      </c>
      <c r="BM658">
        <v>0</v>
      </c>
      <c r="BN658">
        <v>0</v>
      </c>
      <c r="BO658">
        <v>0</v>
      </c>
      <c r="BP658">
        <v>0</v>
      </c>
      <c r="BQ658">
        <v>0</v>
      </c>
      <c r="BR658">
        <v>0</v>
      </c>
      <c r="BS658">
        <v>0</v>
      </c>
      <c r="BT658">
        <v>0</v>
      </c>
      <c r="BU658">
        <v>0</v>
      </c>
      <c r="BV658">
        <v>0</v>
      </c>
      <c r="BW658">
        <v>0</v>
      </c>
      <c r="BX658">
        <v>0</v>
      </c>
      <c r="BY658">
        <v>0</v>
      </c>
      <c r="BZ658">
        <v>0</v>
      </c>
      <c r="CA658">
        <v>0</v>
      </c>
      <c r="CB658">
        <v>0</v>
      </c>
      <c r="CC658">
        <v>0</v>
      </c>
      <c r="CD658">
        <v>0</v>
      </c>
      <c r="CE658">
        <v>0</v>
      </c>
      <c r="CF658">
        <v>0</v>
      </c>
      <c r="CG658">
        <v>0</v>
      </c>
      <c r="CH658">
        <v>0</v>
      </c>
      <c r="CI658">
        <v>0</v>
      </c>
      <c r="CJ658">
        <v>0</v>
      </c>
      <c r="CK658">
        <v>0</v>
      </c>
      <c r="CL658">
        <v>0</v>
      </c>
      <c r="CM658">
        <v>0</v>
      </c>
      <c r="CN658">
        <v>0</v>
      </c>
      <c r="CO658">
        <v>0</v>
      </c>
      <c r="CP658">
        <v>0</v>
      </c>
      <c r="CQ658">
        <v>0</v>
      </c>
      <c r="CR658">
        <v>0</v>
      </c>
      <c r="CS658">
        <v>0</v>
      </c>
      <c r="CT658">
        <v>0</v>
      </c>
      <c r="CU658">
        <v>0</v>
      </c>
      <c r="CV658">
        <v>0</v>
      </c>
      <c r="CW658">
        <v>0</v>
      </c>
      <c r="CX658">
        <v>0</v>
      </c>
      <c r="CY658">
        <v>0</v>
      </c>
      <c r="CZ658">
        <v>0</v>
      </c>
      <c r="DA658">
        <v>0</v>
      </c>
      <c r="DB658">
        <v>0</v>
      </c>
      <c r="DC658">
        <v>0</v>
      </c>
      <c r="DD658">
        <v>0</v>
      </c>
      <c r="DE658">
        <v>0</v>
      </c>
      <c r="DF658">
        <v>0</v>
      </c>
      <c r="DG658">
        <v>0</v>
      </c>
      <c r="DH658">
        <v>0</v>
      </c>
      <c r="DI658">
        <v>0</v>
      </c>
      <c r="DJ658">
        <v>0</v>
      </c>
      <c r="DK658">
        <v>0</v>
      </c>
      <c r="DL658">
        <v>0</v>
      </c>
      <c r="DM658">
        <v>0</v>
      </c>
      <c r="DN658">
        <v>0</v>
      </c>
      <c r="DO658">
        <v>0</v>
      </c>
      <c r="DP658">
        <v>0</v>
      </c>
      <c r="DQ658">
        <v>0</v>
      </c>
      <c r="DR658">
        <v>0</v>
      </c>
      <c r="DS658">
        <v>0</v>
      </c>
      <c r="DT658">
        <v>0</v>
      </c>
      <c r="DU658">
        <v>0</v>
      </c>
      <c r="DV658">
        <v>0</v>
      </c>
      <c r="DW658">
        <v>0</v>
      </c>
      <c r="DX658">
        <v>0</v>
      </c>
      <c r="DY658">
        <v>0</v>
      </c>
      <c r="DZ658">
        <v>0</v>
      </c>
      <c r="EA658">
        <v>0</v>
      </c>
      <c r="EB658">
        <v>0</v>
      </c>
      <c r="EC658">
        <v>0</v>
      </c>
      <c r="ED658">
        <v>0</v>
      </c>
      <c r="EE658">
        <v>0</v>
      </c>
      <c r="EF658">
        <v>0</v>
      </c>
      <c r="EG658">
        <v>0</v>
      </c>
      <c r="EH658">
        <v>0</v>
      </c>
      <c r="EI658">
        <v>0</v>
      </c>
      <c r="EJ658">
        <v>0</v>
      </c>
      <c r="EK658">
        <v>0</v>
      </c>
      <c r="EL658">
        <v>0</v>
      </c>
      <c r="EM658">
        <v>0</v>
      </c>
      <c r="EN658">
        <v>0</v>
      </c>
      <c r="EO658">
        <v>0</v>
      </c>
      <c r="EP658">
        <v>0.5</v>
      </c>
      <c r="EQ658">
        <v>0</v>
      </c>
      <c r="ER658">
        <v>0</v>
      </c>
      <c r="ES658">
        <v>0</v>
      </c>
      <c r="ET658">
        <v>0</v>
      </c>
      <c r="EU658">
        <v>0</v>
      </c>
      <c r="EV658">
        <v>0</v>
      </c>
      <c r="EW658">
        <v>0</v>
      </c>
      <c r="EX658">
        <v>0</v>
      </c>
      <c r="EY658">
        <v>0</v>
      </c>
      <c r="EZ658">
        <v>0</v>
      </c>
      <c r="FA658">
        <v>0</v>
      </c>
      <c r="FB658">
        <v>150</v>
      </c>
      <c r="FC658">
        <v>0</v>
      </c>
      <c r="FD658">
        <v>0</v>
      </c>
      <c r="FE658">
        <v>0</v>
      </c>
      <c r="FF658">
        <v>0</v>
      </c>
      <c r="FG658">
        <v>0</v>
      </c>
      <c r="FH658">
        <v>0</v>
      </c>
      <c r="FI658">
        <v>0</v>
      </c>
      <c r="FJ658">
        <v>0</v>
      </c>
      <c r="FK658">
        <v>0</v>
      </c>
      <c r="FL658">
        <v>0</v>
      </c>
      <c r="FM658">
        <v>0</v>
      </c>
      <c r="FN658">
        <v>0</v>
      </c>
      <c r="FO658">
        <v>0</v>
      </c>
      <c r="FP658">
        <v>0</v>
      </c>
    </row>
    <row r="659" spans="1:172" x14ac:dyDescent="0.2">
      <c r="A659">
        <v>10044</v>
      </c>
      <c r="B659" t="s">
        <v>522</v>
      </c>
      <c r="C659" t="s">
        <v>92</v>
      </c>
      <c r="D659" t="s">
        <v>631</v>
      </c>
      <c r="E659">
        <v>2008</v>
      </c>
      <c r="F659">
        <v>11</v>
      </c>
      <c r="G659" t="s">
        <v>790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4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8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8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5</v>
      </c>
      <c r="AY659">
        <v>0</v>
      </c>
      <c r="AZ659">
        <v>0</v>
      </c>
      <c r="BA659">
        <v>0</v>
      </c>
      <c r="BB659">
        <v>0</v>
      </c>
      <c r="BC659">
        <v>0</v>
      </c>
      <c r="BD659">
        <v>0</v>
      </c>
      <c r="BE659">
        <v>0</v>
      </c>
      <c r="BF659">
        <v>0</v>
      </c>
      <c r="BG659">
        <v>0</v>
      </c>
      <c r="BH659">
        <v>0</v>
      </c>
      <c r="BI659">
        <v>10</v>
      </c>
      <c r="BJ659">
        <v>0</v>
      </c>
      <c r="BK659">
        <v>0</v>
      </c>
      <c r="BL659">
        <v>0</v>
      </c>
      <c r="BM659">
        <v>0</v>
      </c>
      <c r="BN659">
        <v>0</v>
      </c>
      <c r="BO659">
        <v>0</v>
      </c>
      <c r="BP659">
        <v>0</v>
      </c>
      <c r="BQ659">
        <v>0</v>
      </c>
      <c r="BR659">
        <v>0</v>
      </c>
      <c r="BS659">
        <v>0</v>
      </c>
      <c r="BT659">
        <v>0</v>
      </c>
      <c r="BU659">
        <v>0</v>
      </c>
      <c r="BV659">
        <v>0</v>
      </c>
      <c r="BW659">
        <v>8</v>
      </c>
      <c r="BX659">
        <v>0</v>
      </c>
      <c r="BY659">
        <v>0</v>
      </c>
      <c r="BZ659">
        <v>0</v>
      </c>
      <c r="CA659">
        <v>0</v>
      </c>
      <c r="CB659">
        <v>0</v>
      </c>
      <c r="CC659">
        <v>0</v>
      </c>
      <c r="CD659">
        <v>8</v>
      </c>
      <c r="CE659">
        <v>0</v>
      </c>
      <c r="CF659">
        <v>0</v>
      </c>
      <c r="CG659">
        <v>0</v>
      </c>
      <c r="CH659">
        <v>0</v>
      </c>
      <c r="CI659">
        <v>2</v>
      </c>
      <c r="CJ659">
        <v>0</v>
      </c>
      <c r="CK659">
        <v>0</v>
      </c>
      <c r="CL659">
        <v>0</v>
      </c>
      <c r="CM659">
        <v>0</v>
      </c>
      <c r="CN659">
        <v>0</v>
      </c>
      <c r="CO659">
        <v>0</v>
      </c>
      <c r="CP659">
        <v>0</v>
      </c>
      <c r="CQ659">
        <v>0</v>
      </c>
      <c r="CR659">
        <v>0</v>
      </c>
      <c r="CS659">
        <v>0</v>
      </c>
      <c r="CT659">
        <v>5</v>
      </c>
      <c r="CU659">
        <v>0</v>
      </c>
      <c r="CV659">
        <v>0</v>
      </c>
      <c r="CW659">
        <v>0</v>
      </c>
      <c r="CX659">
        <v>0</v>
      </c>
      <c r="CY659">
        <v>0</v>
      </c>
      <c r="CZ659">
        <v>0</v>
      </c>
      <c r="DA659">
        <v>0</v>
      </c>
      <c r="DB659">
        <v>0</v>
      </c>
      <c r="DC659">
        <v>3</v>
      </c>
      <c r="DD659">
        <v>0</v>
      </c>
      <c r="DE659">
        <v>0</v>
      </c>
      <c r="DF659">
        <v>0</v>
      </c>
      <c r="DG659">
        <v>0</v>
      </c>
      <c r="DH659">
        <v>0</v>
      </c>
      <c r="DI659">
        <v>0</v>
      </c>
      <c r="DJ659">
        <v>0</v>
      </c>
      <c r="DK659">
        <v>0</v>
      </c>
      <c r="DL659">
        <v>0</v>
      </c>
      <c r="DM659">
        <v>0</v>
      </c>
      <c r="DN659">
        <v>0</v>
      </c>
      <c r="DO659">
        <v>0</v>
      </c>
      <c r="DP659">
        <v>0</v>
      </c>
      <c r="DQ659">
        <v>0</v>
      </c>
      <c r="DR659">
        <v>0</v>
      </c>
      <c r="DS659">
        <v>0</v>
      </c>
      <c r="DT659">
        <v>0</v>
      </c>
      <c r="DU659">
        <v>0</v>
      </c>
      <c r="DV659">
        <v>0</v>
      </c>
      <c r="DW659">
        <v>0</v>
      </c>
      <c r="DX659">
        <v>0</v>
      </c>
      <c r="DY659">
        <v>4</v>
      </c>
      <c r="DZ659">
        <v>12</v>
      </c>
      <c r="EA659">
        <v>0</v>
      </c>
      <c r="EB659">
        <v>0</v>
      </c>
      <c r="EC659">
        <v>0</v>
      </c>
      <c r="ED659">
        <v>0</v>
      </c>
      <c r="EE659">
        <v>0</v>
      </c>
      <c r="EF659">
        <v>0</v>
      </c>
      <c r="EG659">
        <v>0</v>
      </c>
      <c r="EH659">
        <v>0</v>
      </c>
      <c r="EI659">
        <v>0</v>
      </c>
      <c r="EJ659">
        <v>0</v>
      </c>
      <c r="EK659">
        <v>2</v>
      </c>
      <c r="EL659">
        <v>8</v>
      </c>
      <c r="EM659">
        <v>0</v>
      </c>
      <c r="EN659">
        <v>0</v>
      </c>
      <c r="EO659">
        <v>0</v>
      </c>
      <c r="EP659">
        <v>0</v>
      </c>
      <c r="EQ659">
        <v>0</v>
      </c>
      <c r="ER659">
        <v>0</v>
      </c>
      <c r="ES659">
        <v>0</v>
      </c>
      <c r="ET659">
        <v>0</v>
      </c>
      <c r="EU659">
        <v>0</v>
      </c>
      <c r="EV659">
        <v>0</v>
      </c>
      <c r="EW659">
        <v>0</v>
      </c>
      <c r="EX659">
        <v>0</v>
      </c>
      <c r="EY659">
        <v>0</v>
      </c>
      <c r="EZ659">
        <v>0</v>
      </c>
      <c r="FA659">
        <v>0</v>
      </c>
      <c r="FB659">
        <v>0</v>
      </c>
      <c r="FC659">
        <v>0</v>
      </c>
      <c r="FD659">
        <v>0</v>
      </c>
      <c r="FE659">
        <v>285</v>
      </c>
      <c r="FF659">
        <v>0</v>
      </c>
      <c r="FG659">
        <v>88</v>
      </c>
      <c r="FH659">
        <v>0</v>
      </c>
      <c r="FI659">
        <v>64</v>
      </c>
      <c r="FJ659">
        <v>0</v>
      </c>
      <c r="FK659">
        <v>23</v>
      </c>
      <c r="FL659">
        <v>0</v>
      </c>
      <c r="FM659">
        <v>7</v>
      </c>
      <c r="FN659">
        <v>0</v>
      </c>
      <c r="FO659">
        <v>0</v>
      </c>
      <c r="FP659">
        <v>0</v>
      </c>
    </row>
    <row r="660" spans="1:172" x14ac:dyDescent="0.2">
      <c r="A660">
        <v>10049</v>
      </c>
      <c r="B660" t="s">
        <v>514</v>
      </c>
      <c r="C660" t="s">
        <v>32</v>
      </c>
      <c r="D660" t="s">
        <v>631</v>
      </c>
      <c r="E660">
        <v>2007</v>
      </c>
      <c r="F660">
        <v>12</v>
      </c>
      <c r="G660" t="s">
        <v>791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2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5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8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0</v>
      </c>
      <c r="BE660">
        <v>0</v>
      </c>
      <c r="BF660">
        <v>0</v>
      </c>
      <c r="BG660">
        <v>0</v>
      </c>
      <c r="BH660">
        <v>0</v>
      </c>
      <c r="BI660">
        <v>8</v>
      </c>
      <c r="BJ660">
        <v>0</v>
      </c>
      <c r="BK660">
        <v>0</v>
      </c>
      <c r="BL660">
        <v>0</v>
      </c>
      <c r="BM660">
        <v>0</v>
      </c>
      <c r="BN660">
        <v>0</v>
      </c>
      <c r="BO660">
        <v>0</v>
      </c>
      <c r="BP660">
        <v>0</v>
      </c>
      <c r="BQ660">
        <v>0</v>
      </c>
      <c r="BR660">
        <v>0</v>
      </c>
      <c r="BS660">
        <v>0</v>
      </c>
      <c r="BT660">
        <v>0</v>
      </c>
      <c r="BU660">
        <v>0</v>
      </c>
      <c r="BV660">
        <v>0</v>
      </c>
      <c r="BW660">
        <v>0</v>
      </c>
      <c r="BX660">
        <v>0</v>
      </c>
      <c r="BY660">
        <v>0</v>
      </c>
      <c r="BZ660">
        <v>0</v>
      </c>
      <c r="CA660">
        <v>0</v>
      </c>
      <c r="CB660">
        <v>0</v>
      </c>
      <c r="CC660">
        <v>0</v>
      </c>
      <c r="CD660">
        <v>0</v>
      </c>
      <c r="CE660">
        <v>0</v>
      </c>
      <c r="CF660">
        <v>0</v>
      </c>
      <c r="CG660">
        <v>0</v>
      </c>
      <c r="CH660">
        <v>0</v>
      </c>
      <c r="CI660">
        <v>0</v>
      </c>
      <c r="CJ660">
        <v>0</v>
      </c>
      <c r="CK660">
        <v>0</v>
      </c>
      <c r="CL660">
        <v>0</v>
      </c>
      <c r="CM660">
        <v>0</v>
      </c>
      <c r="CN660">
        <v>0</v>
      </c>
      <c r="CO660">
        <v>0</v>
      </c>
      <c r="CP660">
        <v>0</v>
      </c>
      <c r="CQ660">
        <v>0</v>
      </c>
      <c r="CR660">
        <v>0</v>
      </c>
      <c r="CS660">
        <v>0</v>
      </c>
      <c r="CT660">
        <v>0</v>
      </c>
      <c r="CU660">
        <v>0</v>
      </c>
      <c r="CV660">
        <v>0</v>
      </c>
      <c r="CW660">
        <v>0</v>
      </c>
      <c r="CX660">
        <v>0</v>
      </c>
      <c r="CY660">
        <v>0</v>
      </c>
      <c r="CZ660">
        <v>0</v>
      </c>
      <c r="DA660">
        <v>0</v>
      </c>
      <c r="DB660">
        <v>0</v>
      </c>
      <c r="DC660">
        <v>0</v>
      </c>
      <c r="DD660">
        <v>0</v>
      </c>
      <c r="DE660">
        <v>0</v>
      </c>
      <c r="DF660">
        <v>0</v>
      </c>
      <c r="DG660">
        <v>0</v>
      </c>
      <c r="DH660">
        <v>0</v>
      </c>
      <c r="DI660">
        <v>0</v>
      </c>
      <c r="DJ660">
        <v>0</v>
      </c>
      <c r="DK660">
        <v>0</v>
      </c>
      <c r="DL660">
        <v>0</v>
      </c>
      <c r="DM660">
        <v>0</v>
      </c>
      <c r="DN660">
        <v>0</v>
      </c>
      <c r="DO660">
        <v>0</v>
      </c>
      <c r="DP660">
        <v>0</v>
      </c>
      <c r="DQ660">
        <v>0</v>
      </c>
      <c r="DR660">
        <v>0</v>
      </c>
      <c r="DS660">
        <v>0</v>
      </c>
      <c r="DT660">
        <v>0</v>
      </c>
      <c r="DU660">
        <v>0</v>
      </c>
      <c r="DV660">
        <v>0</v>
      </c>
      <c r="DW660">
        <v>0</v>
      </c>
      <c r="DX660">
        <v>0</v>
      </c>
      <c r="DY660">
        <v>0.5</v>
      </c>
      <c r="DZ660">
        <v>0</v>
      </c>
      <c r="EA660">
        <v>0</v>
      </c>
      <c r="EB660">
        <v>0</v>
      </c>
      <c r="EC660">
        <v>0</v>
      </c>
      <c r="ED660">
        <v>0</v>
      </c>
      <c r="EE660">
        <v>0</v>
      </c>
      <c r="EF660">
        <v>0</v>
      </c>
      <c r="EG660">
        <v>0</v>
      </c>
      <c r="EH660">
        <v>0</v>
      </c>
      <c r="EI660">
        <v>0</v>
      </c>
      <c r="EJ660">
        <v>0</v>
      </c>
      <c r="EK660">
        <v>0</v>
      </c>
      <c r="EL660">
        <v>0</v>
      </c>
      <c r="EM660">
        <v>0</v>
      </c>
      <c r="EN660">
        <v>0</v>
      </c>
      <c r="EO660">
        <v>0</v>
      </c>
      <c r="EP660">
        <v>0</v>
      </c>
      <c r="EQ660">
        <v>0</v>
      </c>
      <c r="ER660">
        <v>0</v>
      </c>
      <c r="ES660">
        <v>0</v>
      </c>
      <c r="ET660">
        <v>0</v>
      </c>
      <c r="EU660">
        <v>0</v>
      </c>
      <c r="EV660">
        <v>0</v>
      </c>
      <c r="EW660">
        <v>0</v>
      </c>
      <c r="EX660">
        <v>0</v>
      </c>
      <c r="EY660">
        <v>0</v>
      </c>
      <c r="EZ660">
        <v>0</v>
      </c>
      <c r="FA660">
        <v>0</v>
      </c>
      <c r="FB660">
        <v>0</v>
      </c>
      <c r="FC660">
        <v>0</v>
      </c>
      <c r="FD660">
        <v>0</v>
      </c>
      <c r="FE660">
        <v>0</v>
      </c>
      <c r="FF660">
        <v>0</v>
      </c>
      <c r="FG660">
        <v>145</v>
      </c>
      <c r="FH660">
        <v>0</v>
      </c>
      <c r="FI660">
        <v>114</v>
      </c>
      <c r="FJ660">
        <v>0</v>
      </c>
      <c r="FK660">
        <v>54</v>
      </c>
      <c r="FL660">
        <v>0</v>
      </c>
      <c r="FM660">
        <v>27</v>
      </c>
      <c r="FN660">
        <v>0</v>
      </c>
      <c r="FO660">
        <v>0</v>
      </c>
      <c r="FP660">
        <v>0</v>
      </c>
    </row>
    <row r="661" spans="1:172" x14ac:dyDescent="0.2">
      <c r="A661">
        <v>10051</v>
      </c>
      <c r="B661" t="s">
        <v>515</v>
      </c>
      <c r="C661" t="s">
        <v>32</v>
      </c>
      <c r="D661" t="s">
        <v>631</v>
      </c>
      <c r="E661">
        <v>2008</v>
      </c>
      <c r="F661">
        <v>11</v>
      </c>
      <c r="G661" t="s">
        <v>790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3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5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0</v>
      </c>
      <c r="AY661">
        <v>0</v>
      </c>
      <c r="AZ661">
        <v>0</v>
      </c>
      <c r="BA661">
        <v>0</v>
      </c>
      <c r="BB661">
        <v>0</v>
      </c>
      <c r="BC661">
        <v>0</v>
      </c>
      <c r="BD661">
        <v>0</v>
      </c>
      <c r="BE661">
        <v>0</v>
      </c>
      <c r="BF661">
        <v>0</v>
      </c>
      <c r="BG661">
        <v>0</v>
      </c>
      <c r="BH661">
        <v>0</v>
      </c>
      <c r="BI661">
        <v>3</v>
      </c>
      <c r="BJ661">
        <v>0</v>
      </c>
      <c r="BK661">
        <v>0</v>
      </c>
      <c r="BL661">
        <v>0</v>
      </c>
      <c r="BM661">
        <v>0</v>
      </c>
      <c r="BN661">
        <v>0</v>
      </c>
      <c r="BO661">
        <v>0</v>
      </c>
      <c r="BP661">
        <v>0</v>
      </c>
      <c r="BQ661">
        <v>0</v>
      </c>
      <c r="BR661">
        <v>0</v>
      </c>
      <c r="BS661">
        <v>0</v>
      </c>
      <c r="BT661">
        <v>0</v>
      </c>
      <c r="BU661">
        <v>0</v>
      </c>
      <c r="BV661">
        <v>0</v>
      </c>
      <c r="BW661">
        <v>0</v>
      </c>
      <c r="BX661">
        <v>0</v>
      </c>
      <c r="BY661">
        <v>0</v>
      </c>
      <c r="BZ661">
        <v>0</v>
      </c>
      <c r="CA661">
        <v>0</v>
      </c>
      <c r="CB661">
        <v>0</v>
      </c>
      <c r="CC661">
        <v>0</v>
      </c>
      <c r="CD661">
        <v>0</v>
      </c>
      <c r="CE661">
        <v>0</v>
      </c>
      <c r="CF661">
        <v>0</v>
      </c>
      <c r="CG661">
        <v>0</v>
      </c>
      <c r="CH661">
        <v>0</v>
      </c>
      <c r="CI661">
        <v>0</v>
      </c>
      <c r="CJ661">
        <v>0</v>
      </c>
      <c r="CK661">
        <v>0</v>
      </c>
      <c r="CL661">
        <v>0</v>
      </c>
      <c r="CM661">
        <v>0</v>
      </c>
      <c r="CN661">
        <v>0</v>
      </c>
      <c r="CO661">
        <v>0</v>
      </c>
      <c r="CP661">
        <v>0</v>
      </c>
      <c r="CQ661">
        <v>0</v>
      </c>
      <c r="CR661">
        <v>0</v>
      </c>
      <c r="CS661">
        <v>0</v>
      </c>
      <c r="CT661">
        <v>0</v>
      </c>
      <c r="CU661">
        <v>0</v>
      </c>
      <c r="CV661">
        <v>0</v>
      </c>
      <c r="CW661">
        <v>0</v>
      </c>
      <c r="CX661">
        <v>0</v>
      </c>
      <c r="CY661">
        <v>0</v>
      </c>
      <c r="CZ661">
        <v>0</v>
      </c>
      <c r="DA661">
        <v>0</v>
      </c>
      <c r="DB661">
        <v>0</v>
      </c>
      <c r="DC661">
        <v>0</v>
      </c>
      <c r="DD661">
        <v>0</v>
      </c>
      <c r="DE661">
        <v>0</v>
      </c>
      <c r="DF661">
        <v>0</v>
      </c>
      <c r="DG661">
        <v>0</v>
      </c>
      <c r="DH661">
        <v>0</v>
      </c>
      <c r="DI661">
        <v>0</v>
      </c>
      <c r="DJ661">
        <v>0</v>
      </c>
      <c r="DK661">
        <v>0</v>
      </c>
      <c r="DL661">
        <v>0</v>
      </c>
      <c r="DM661">
        <v>0</v>
      </c>
      <c r="DN661">
        <v>0</v>
      </c>
      <c r="DO661">
        <v>0</v>
      </c>
      <c r="DP661">
        <v>0</v>
      </c>
      <c r="DQ661">
        <v>0</v>
      </c>
      <c r="DR661">
        <v>0</v>
      </c>
      <c r="DS661">
        <v>0</v>
      </c>
      <c r="DT661">
        <v>0</v>
      </c>
      <c r="DU661">
        <v>0</v>
      </c>
      <c r="DV661">
        <v>0</v>
      </c>
      <c r="DW661">
        <v>0</v>
      </c>
      <c r="DX661">
        <v>0</v>
      </c>
      <c r="DY661">
        <v>0.5</v>
      </c>
      <c r="DZ661">
        <v>8</v>
      </c>
      <c r="EA661">
        <v>0</v>
      </c>
      <c r="EB661">
        <v>0</v>
      </c>
      <c r="EC661">
        <v>0</v>
      </c>
      <c r="ED661">
        <v>0</v>
      </c>
      <c r="EE661">
        <v>0</v>
      </c>
      <c r="EF661">
        <v>0</v>
      </c>
      <c r="EG661">
        <v>0</v>
      </c>
      <c r="EH661">
        <v>0</v>
      </c>
      <c r="EI661">
        <v>0</v>
      </c>
      <c r="EJ661">
        <v>0</v>
      </c>
      <c r="EK661">
        <v>0</v>
      </c>
      <c r="EL661">
        <v>1</v>
      </c>
      <c r="EM661">
        <v>0</v>
      </c>
      <c r="EN661">
        <v>0</v>
      </c>
      <c r="EO661">
        <v>0</v>
      </c>
      <c r="EP661">
        <v>0</v>
      </c>
      <c r="EQ661">
        <v>0</v>
      </c>
      <c r="ER661">
        <v>0</v>
      </c>
      <c r="ES661">
        <v>0</v>
      </c>
      <c r="ET661">
        <v>0</v>
      </c>
      <c r="EU661">
        <v>0</v>
      </c>
      <c r="EV661">
        <v>0</v>
      </c>
      <c r="EW661">
        <v>0</v>
      </c>
      <c r="EX661">
        <v>0</v>
      </c>
      <c r="EY661">
        <v>0</v>
      </c>
      <c r="EZ661">
        <v>0</v>
      </c>
      <c r="FA661">
        <v>0</v>
      </c>
      <c r="FB661">
        <v>0</v>
      </c>
      <c r="FC661">
        <v>0</v>
      </c>
      <c r="FD661">
        <v>0</v>
      </c>
      <c r="FE661">
        <v>0</v>
      </c>
      <c r="FF661">
        <v>0</v>
      </c>
      <c r="FG661">
        <v>191</v>
      </c>
      <c r="FH661">
        <v>0</v>
      </c>
      <c r="FI661">
        <v>157</v>
      </c>
      <c r="FJ661">
        <v>0</v>
      </c>
      <c r="FK661">
        <v>85</v>
      </c>
      <c r="FL661">
        <v>0</v>
      </c>
      <c r="FM661">
        <v>44</v>
      </c>
      <c r="FN661">
        <v>0</v>
      </c>
      <c r="FO661">
        <v>0</v>
      </c>
      <c r="FP661">
        <v>0</v>
      </c>
    </row>
    <row r="662" spans="1:172" x14ac:dyDescent="0.2">
      <c r="A662">
        <v>10104</v>
      </c>
      <c r="B662" t="s">
        <v>643</v>
      </c>
      <c r="C662" t="s">
        <v>38</v>
      </c>
      <c r="D662" t="s">
        <v>631</v>
      </c>
      <c r="E662">
        <v>2005</v>
      </c>
      <c r="F662">
        <v>14</v>
      </c>
      <c r="G662" t="s">
        <v>788</v>
      </c>
      <c r="H662">
        <v>0</v>
      </c>
      <c r="I662">
        <v>69.5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20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8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5</v>
      </c>
      <c r="AX662">
        <v>0</v>
      </c>
      <c r="AY662">
        <v>0</v>
      </c>
      <c r="AZ662">
        <v>0</v>
      </c>
      <c r="BA662">
        <v>0</v>
      </c>
      <c r="BB662">
        <v>0</v>
      </c>
      <c r="BC662">
        <v>0</v>
      </c>
      <c r="BD662">
        <v>0</v>
      </c>
      <c r="BE662">
        <v>5</v>
      </c>
      <c r="BF662">
        <v>0</v>
      </c>
      <c r="BG662">
        <v>0</v>
      </c>
      <c r="BH662">
        <v>0</v>
      </c>
      <c r="BI662">
        <v>0</v>
      </c>
      <c r="BJ662">
        <v>0</v>
      </c>
      <c r="BK662">
        <v>0</v>
      </c>
      <c r="BL662">
        <v>0</v>
      </c>
      <c r="BM662">
        <v>0</v>
      </c>
      <c r="BN662">
        <v>0</v>
      </c>
      <c r="BO662">
        <v>0</v>
      </c>
      <c r="BP662">
        <v>5</v>
      </c>
      <c r="BQ662">
        <v>0</v>
      </c>
      <c r="BR662">
        <v>0</v>
      </c>
      <c r="BS662">
        <v>0</v>
      </c>
      <c r="BT662">
        <v>0</v>
      </c>
      <c r="BU662">
        <v>0</v>
      </c>
      <c r="BV662">
        <v>0</v>
      </c>
      <c r="BW662">
        <v>0</v>
      </c>
      <c r="BX662">
        <v>0</v>
      </c>
      <c r="BY662">
        <v>0</v>
      </c>
      <c r="BZ662">
        <v>0</v>
      </c>
      <c r="CA662">
        <v>0</v>
      </c>
      <c r="CB662">
        <v>0</v>
      </c>
      <c r="CC662">
        <v>0</v>
      </c>
      <c r="CD662">
        <v>0</v>
      </c>
      <c r="CE662">
        <v>0</v>
      </c>
      <c r="CF662">
        <v>0</v>
      </c>
      <c r="CG662">
        <v>0</v>
      </c>
      <c r="CH662">
        <v>2</v>
      </c>
      <c r="CI662">
        <v>0</v>
      </c>
      <c r="CJ662">
        <v>0</v>
      </c>
      <c r="CK662">
        <v>0</v>
      </c>
      <c r="CL662">
        <v>0</v>
      </c>
      <c r="CM662">
        <v>0</v>
      </c>
      <c r="CN662">
        <v>0</v>
      </c>
      <c r="CO662">
        <v>0</v>
      </c>
      <c r="CP662">
        <v>0</v>
      </c>
      <c r="CQ662">
        <v>0</v>
      </c>
      <c r="CR662">
        <v>1</v>
      </c>
      <c r="CS662">
        <v>0</v>
      </c>
      <c r="CT662">
        <v>0</v>
      </c>
      <c r="CU662">
        <v>0</v>
      </c>
      <c r="CV662">
        <v>0</v>
      </c>
      <c r="CW662">
        <v>0</v>
      </c>
      <c r="CX662">
        <v>0</v>
      </c>
      <c r="CY662">
        <v>0</v>
      </c>
      <c r="CZ662">
        <v>0</v>
      </c>
      <c r="DA662">
        <v>0</v>
      </c>
      <c r="DB662">
        <v>20</v>
      </c>
      <c r="DC662">
        <v>0</v>
      </c>
      <c r="DD662">
        <v>0</v>
      </c>
      <c r="DE662">
        <v>0</v>
      </c>
      <c r="DF662">
        <v>0</v>
      </c>
      <c r="DG662">
        <v>0</v>
      </c>
      <c r="DH662">
        <v>0</v>
      </c>
      <c r="DI662">
        <v>0</v>
      </c>
      <c r="DJ662">
        <v>0</v>
      </c>
      <c r="DK662">
        <v>0</v>
      </c>
      <c r="DL662">
        <v>0</v>
      </c>
      <c r="DM662">
        <v>0</v>
      </c>
      <c r="DN662">
        <v>0</v>
      </c>
      <c r="DO662">
        <v>0</v>
      </c>
      <c r="DP662">
        <v>0</v>
      </c>
      <c r="DQ662">
        <v>0</v>
      </c>
      <c r="DR662">
        <v>0</v>
      </c>
      <c r="DS662">
        <v>0</v>
      </c>
      <c r="DT662">
        <v>0</v>
      </c>
      <c r="DU662">
        <v>0</v>
      </c>
      <c r="DV662">
        <v>0</v>
      </c>
      <c r="DW662">
        <v>0</v>
      </c>
      <c r="DX662">
        <v>2</v>
      </c>
      <c r="DY662">
        <v>0</v>
      </c>
      <c r="DZ662">
        <v>0</v>
      </c>
      <c r="EA662">
        <v>0</v>
      </c>
      <c r="EB662">
        <v>0</v>
      </c>
      <c r="EC662">
        <v>0</v>
      </c>
      <c r="ED662">
        <v>0</v>
      </c>
      <c r="EE662">
        <v>0</v>
      </c>
      <c r="EF662">
        <v>0</v>
      </c>
      <c r="EG662">
        <v>0</v>
      </c>
      <c r="EH662">
        <v>0</v>
      </c>
      <c r="EI662">
        <v>0</v>
      </c>
      <c r="EJ662">
        <v>1</v>
      </c>
      <c r="EK662">
        <v>0</v>
      </c>
      <c r="EL662">
        <v>0</v>
      </c>
      <c r="EM662">
        <v>0</v>
      </c>
      <c r="EN662">
        <v>0</v>
      </c>
      <c r="EO662">
        <v>0</v>
      </c>
      <c r="EP662">
        <v>0</v>
      </c>
      <c r="EQ662">
        <v>0</v>
      </c>
      <c r="ER662">
        <v>0</v>
      </c>
      <c r="ES662">
        <v>0</v>
      </c>
      <c r="ET662">
        <v>0</v>
      </c>
      <c r="EU662">
        <v>0</v>
      </c>
      <c r="EV662">
        <v>0</v>
      </c>
      <c r="EW662">
        <v>0</v>
      </c>
      <c r="EX662">
        <v>0</v>
      </c>
      <c r="EY662">
        <v>0</v>
      </c>
      <c r="EZ662">
        <v>0</v>
      </c>
      <c r="FA662">
        <v>0</v>
      </c>
      <c r="FB662">
        <v>0</v>
      </c>
      <c r="FC662">
        <v>0</v>
      </c>
      <c r="FD662">
        <v>0</v>
      </c>
      <c r="FE662">
        <v>136</v>
      </c>
      <c r="FF662">
        <v>0</v>
      </c>
      <c r="FG662">
        <v>57</v>
      </c>
      <c r="FH662">
        <v>0</v>
      </c>
      <c r="FI662">
        <v>38</v>
      </c>
      <c r="FJ662">
        <v>0</v>
      </c>
      <c r="FK662">
        <v>10</v>
      </c>
      <c r="FL662">
        <v>0</v>
      </c>
      <c r="FM662">
        <v>0</v>
      </c>
      <c r="FN662">
        <v>0</v>
      </c>
      <c r="FO662">
        <v>0</v>
      </c>
      <c r="FP662">
        <v>0</v>
      </c>
    </row>
    <row r="663" spans="1:172" x14ac:dyDescent="0.2">
      <c r="A663">
        <v>10114</v>
      </c>
      <c r="B663" t="s">
        <v>1007</v>
      </c>
      <c r="C663" t="s">
        <v>64</v>
      </c>
      <c r="D663" t="s">
        <v>631</v>
      </c>
      <c r="E663">
        <v>1976</v>
      </c>
      <c r="F663">
        <v>43</v>
      </c>
      <c r="G663" t="s">
        <v>780</v>
      </c>
      <c r="H663">
        <v>0</v>
      </c>
      <c r="I663">
        <v>0</v>
      </c>
      <c r="J663">
        <v>0</v>
      </c>
      <c r="K663">
        <v>0</v>
      </c>
      <c r="L663">
        <v>0.5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0</v>
      </c>
      <c r="AX663">
        <v>0</v>
      </c>
      <c r="AY663">
        <v>0</v>
      </c>
      <c r="AZ663">
        <v>0</v>
      </c>
      <c r="BA663">
        <v>0</v>
      </c>
      <c r="BB663">
        <v>0</v>
      </c>
      <c r="BC663">
        <v>0</v>
      </c>
      <c r="BD663">
        <v>0</v>
      </c>
      <c r="BE663">
        <v>0</v>
      </c>
      <c r="BF663">
        <v>0</v>
      </c>
      <c r="BG663">
        <v>0</v>
      </c>
      <c r="BH663">
        <v>0</v>
      </c>
      <c r="BI663">
        <v>0</v>
      </c>
      <c r="BJ663">
        <v>0</v>
      </c>
      <c r="BK663">
        <v>0</v>
      </c>
      <c r="BL663">
        <v>0</v>
      </c>
      <c r="BM663">
        <v>0</v>
      </c>
      <c r="BN663">
        <v>0</v>
      </c>
      <c r="BO663">
        <v>0</v>
      </c>
      <c r="BP663">
        <v>0</v>
      </c>
      <c r="BQ663">
        <v>0</v>
      </c>
      <c r="BR663">
        <v>0</v>
      </c>
      <c r="BS663">
        <v>0</v>
      </c>
      <c r="BT663">
        <v>0</v>
      </c>
      <c r="BU663">
        <v>0</v>
      </c>
      <c r="BV663">
        <v>0</v>
      </c>
      <c r="BW663">
        <v>0</v>
      </c>
      <c r="BX663">
        <v>0</v>
      </c>
      <c r="BY663">
        <v>0</v>
      </c>
      <c r="BZ663">
        <v>0</v>
      </c>
      <c r="CA663">
        <v>0</v>
      </c>
      <c r="CB663">
        <v>0</v>
      </c>
      <c r="CC663">
        <v>0</v>
      </c>
      <c r="CD663">
        <v>0</v>
      </c>
      <c r="CE663">
        <v>0</v>
      </c>
      <c r="CF663">
        <v>0</v>
      </c>
      <c r="CG663">
        <v>0</v>
      </c>
      <c r="CH663">
        <v>0</v>
      </c>
      <c r="CI663">
        <v>0</v>
      </c>
      <c r="CJ663">
        <v>0</v>
      </c>
      <c r="CK663">
        <v>0</v>
      </c>
      <c r="CL663">
        <v>0</v>
      </c>
      <c r="CM663">
        <v>0</v>
      </c>
      <c r="CN663">
        <v>0</v>
      </c>
      <c r="CO663">
        <v>0</v>
      </c>
      <c r="CP663">
        <v>0</v>
      </c>
      <c r="CQ663">
        <v>0</v>
      </c>
      <c r="CR663">
        <v>0</v>
      </c>
      <c r="CS663">
        <v>0</v>
      </c>
      <c r="CT663">
        <v>0</v>
      </c>
      <c r="CU663">
        <v>0</v>
      </c>
      <c r="CV663">
        <v>0</v>
      </c>
      <c r="CW663">
        <v>0</v>
      </c>
      <c r="CX663">
        <v>0</v>
      </c>
      <c r="CY663">
        <v>0</v>
      </c>
      <c r="CZ663">
        <v>0</v>
      </c>
      <c r="DA663">
        <v>0</v>
      </c>
      <c r="DB663">
        <v>0</v>
      </c>
      <c r="DC663">
        <v>0</v>
      </c>
      <c r="DD663">
        <v>0</v>
      </c>
      <c r="DE663">
        <v>0</v>
      </c>
      <c r="DF663">
        <v>0</v>
      </c>
      <c r="DG663">
        <v>0</v>
      </c>
      <c r="DH663">
        <v>0</v>
      </c>
      <c r="DI663">
        <v>0</v>
      </c>
      <c r="DJ663">
        <v>0</v>
      </c>
      <c r="DK663">
        <v>0</v>
      </c>
      <c r="DL663">
        <v>0</v>
      </c>
      <c r="DM663">
        <v>0</v>
      </c>
      <c r="DN663">
        <v>0</v>
      </c>
      <c r="DO663">
        <v>0</v>
      </c>
      <c r="DP663">
        <v>0</v>
      </c>
      <c r="DQ663">
        <v>0</v>
      </c>
      <c r="DR663">
        <v>0</v>
      </c>
      <c r="DS663">
        <v>0</v>
      </c>
      <c r="DT663">
        <v>0</v>
      </c>
      <c r="DU663">
        <v>0</v>
      </c>
      <c r="DV663">
        <v>0</v>
      </c>
      <c r="DW663">
        <v>0</v>
      </c>
      <c r="DX663">
        <v>0</v>
      </c>
      <c r="DY663">
        <v>0</v>
      </c>
      <c r="DZ663">
        <v>0</v>
      </c>
      <c r="EA663">
        <v>0</v>
      </c>
      <c r="EB663">
        <v>0</v>
      </c>
      <c r="EC663">
        <v>0</v>
      </c>
      <c r="ED663">
        <v>0</v>
      </c>
      <c r="EE663">
        <v>0</v>
      </c>
      <c r="EF663">
        <v>0</v>
      </c>
      <c r="EG663">
        <v>0</v>
      </c>
      <c r="EH663">
        <v>0</v>
      </c>
      <c r="EI663">
        <v>0</v>
      </c>
      <c r="EJ663">
        <v>0</v>
      </c>
      <c r="EK663">
        <v>0</v>
      </c>
      <c r="EL663">
        <v>0</v>
      </c>
      <c r="EM663">
        <v>0</v>
      </c>
      <c r="EN663">
        <v>0</v>
      </c>
      <c r="EO663">
        <v>0</v>
      </c>
      <c r="EP663">
        <v>0</v>
      </c>
      <c r="EQ663">
        <v>0</v>
      </c>
      <c r="ER663">
        <v>0</v>
      </c>
      <c r="ES663">
        <v>0</v>
      </c>
      <c r="ET663">
        <v>0</v>
      </c>
      <c r="EU663">
        <v>0</v>
      </c>
      <c r="EV663">
        <v>0</v>
      </c>
      <c r="EW663">
        <v>0</v>
      </c>
      <c r="EX663">
        <v>0</v>
      </c>
      <c r="EY663">
        <v>0</v>
      </c>
      <c r="EZ663">
        <v>0</v>
      </c>
      <c r="FA663">
        <v>0</v>
      </c>
      <c r="FB663">
        <v>0</v>
      </c>
      <c r="FC663">
        <v>0</v>
      </c>
      <c r="FD663">
        <v>0</v>
      </c>
      <c r="FE663">
        <v>443</v>
      </c>
      <c r="FF663">
        <v>0</v>
      </c>
      <c r="FG663">
        <v>0</v>
      </c>
      <c r="FH663">
        <v>0</v>
      </c>
      <c r="FI663">
        <v>0</v>
      </c>
      <c r="FJ663">
        <v>0</v>
      </c>
      <c r="FK663">
        <v>0</v>
      </c>
      <c r="FL663">
        <v>0</v>
      </c>
      <c r="FM663">
        <v>0</v>
      </c>
      <c r="FN663">
        <v>0</v>
      </c>
      <c r="FO663">
        <v>0</v>
      </c>
      <c r="FP663">
        <v>0</v>
      </c>
    </row>
    <row r="664" spans="1:172" x14ac:dyDescent="0.2">
      <c r="A664">
        <v>10122</v>
      </c>
      <c r="B664" t="s">
        <v>818</v>
      </c>
      <c r="C664" t="s">
        <v>60</v>
      </c>
      <c r="D664" t="s">
        <v>632</v>
      </c>
      <c r="E664">
        <v>2002</v>
      </c>
      <c r="F664">
        <v>17</v>
      </c>
      <c r="G664" t="s">
        <v>787</v>
      </c>
      <c r="H664">
        <v>0</v>
      </c>
      <c r="I664">
        <v>239</v>
      </c>
      <c r="J664">
        <v>641.79999999999995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8.5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7.5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8.5</v>
      </c>
      <c r="BB664">
        <v>0</v>
      </c>
      <c r="BC664">
        <v>0</v>
      </c>
      <c r="BD664">
        <v>0</v>
      </c>
      <c r="BE664">
        <v>0</v>
      </c>
      <c r="BF664">
        <v>0</v>
      </c>
      <c r="BG664">
        <v>0</v>
      </c>
      <c r="BH664">
        <v>0</v>
      </c>
      <c r="BI664">
        <v>0</v>
      </c>
      <c r="BJ664">
        <v>0</v>
      </c>
      <c r="BK664">
        <v>0</v>
      </c>
      <c r="BL664">
        <v>0</v>
      </c>
      <c r="BM664">
        <v>0</v>
      </c>
      <c r="BN664">
        <v>0</v>
      </c>
      <c r="BO664">
        <v>0</v>
      </c>
      <c r="BP664">
        <v>0</v>
      </c>
      <c r="BQ664">
        <v>0</v>
      </c>
      <c r="BR664">
        <v>0</v>
      </c>
      <c r="BS664">
        <v>0</v>
      </c>
      <c r="BT664">
        <v>0</v>
      </c>
      <c r="BU664">
        <v>0</v>
      </c>
      <c r="BV664">
        <v>0</v>
      </c>
      <c r="BW664">
        <v>0</v>
      </c>
      <c r="BX664">
        <v>0</v>
      </c>
      <c r="BY664">
        <v>0</v>
      </c>
      <c r="BZ664">
        <v>0</v>
      </c>
      <c r="CA664">
        <v>0</v>
      </c>
      <c r="CB664">
        <v>0</v>
      </c>
      <c r="CC664">
        <v>0</v>
      </c>
      <c r="CD664">
        <v>0</v>
      </c>
      <c r="CE664">
        <v>0</v>
      </c>
      <c r="CF664">
        <v>0</v>
      </c>
      <c r="CG664">
        <v>0</v>
      </c>
      <c r="CH664">
        <v>0</v>
      </c>
      <c r="CI664">
        <v>0</v>
      </c>
      <c r="CJ664">
        <v>0</v>
      </c>
      <c r="CK664">
        <v>0</v>
      </c>
      <c r="CL664">
        <v>0</v>
      </c>
      <c r="CM664">
        <v>0</v>
      </c>
      <c r="CN664">
        <v>0</v>
      </c>
      <c r="CO664">
        <v>0</v>
      </c>
      <c r="CP664">
        <v>0</v>
      </c>
      <c r="CQ664">
        <v>0</v>
      </c>
      <c r="CR664">
        <v>0</v>
      </c>
      <c r="CS664">
        <v>0</v>
      </c>
      <c r="CT664">
        <v>0</v>
      </c>
      <c r="CU664">
        <v>0</v>
      </c>
      <c r="CV664">
        <v>0</v>
      </c>
      <c r="CW664">
        <v>0</v>
      </c>
      <c r="CX664">
        <v>0</v>
      </c>
      <c r="CY664">
        <v>0</v>
      </c>
      <c r="CZ664">
        <v>0</v>
      </c>
      <c r="DA664">
        <v>0</v>
      </c>
      <c r="DB664">
        <v>0</v>
      </c>
      <c r="DC664">
        <v>0</v>
      </c>
      <c r="DD664">
        <v>0</v>
      </c>
      <c r="DE664">
        <v>0</v>
      </c>
      <c r="DF664">
        <v>0</v>
      </c>
      <c r="DG664">
        <v>0</v>
      </c>
      <c r="DH664">
        <v>0</v>
      </c>
      <c r="DI664">
        <v>0</v>
      </c>
      <c r="DJ664">
        <v>0</v>
      </c>
      <c r="DK664">
        <v>0</v>
      </c>
      <c r="DL664">
        <v>0</v>
      </c>
      <c r="DM664">
        <v>0</v>
      </c>
      <c r="DN664">
        <v>0</v>
      </c>
      <c r="DO664">
        <v>0</v>
      </c>
      <c r="DP664">
        <v>0</v>
      </c>
      <c r="DQ664">
        <v>0</v>
      </c>
      <c r="DR664">
        <v>0</v>
      </c>
      <c r="DS664">
        <v>0</v>
      </c>
      <c r="DT664">
        <v>0</v>
      </c>
      <c r="DU664">
        <v>0</v>
      </c>
      <c r="DV664">
        <v>4</v>
      </c>
      <c r="DW664">
        <v>2</v>
      </c>
      <c r="DX664">
        <v>0</v>
      </c>
      <c r="DY664">
        <v>0</v>
      </c>
      <c r="DZ664">
        <v>0</v>
      </c>
      <c r="EA664">
        <v>0</v>
      </c>
      <c r="EB664">
        <v>0</v>
      </c>
      <c r="EC664">
        <v>0</v>
      </c>
      <c r="ED664">
        <v>0</v>
      </c>
      <c r="EE664">
        <v>0</v>
      </c>
      <c r="EF664">
        <v>0</v>
      </c>
      <c r="EG664">
        <v>0</v>
      </c>
      <c r="EH664">
        <v>0</v>
      </c>
      <c r="EI664">
        <v>0</v>
      </c>
      <c r="EJ664">
        <v>0</v>
      </c>
      <c r="EK664">
        <v>0</v>
      </c>
      <c r="EL664">
        <v>0</v>
      </c>
      <c r="EM664">
        <v>0</v>
      </c>
      <c r="EN664">
        <v>0</v>
      </c>
      <c r="EO664">
        <v>0</v>
      </c>
      <c r="EP664">
        <v>0</v>
      </c>
      <c r="EQ664">
        <v>0</v>
      </c>
      <c r="ER664">
        <v>0</v>
      </c>
      <c r="ES664">
        <v>0</v>
      </c>
      <c r="ET664">
        <v>0</v>
      </c>
      <c r="EU664">
        <v>0</v>
      </c>
      <c r="EV664">
        <v>0</v>
      </c>
      <c r="EW664">
        <v>0</v>
      </c>
      <c r="EX664">
        <v>0</v>
      </c>
      <c r="EY664">
        <v>0</v>
      </c>
      <c r="EZ664">
        <v>0</v>
      </c>
      <c r="FA664">
        <v>0</v>
      </c>
      <c r="FB664">
        <v>0</v>
      </c>
      <c r="FC664">
        <v>0</v>
      </c>
      <c r="FD664">
        <v>0</v>
      </c>
      <c r="FE664">
        <v>0</v>
      </c>
      <c r="FF664">
        <v>42</v>
      </c>
      <c r="FG664">
        <v>0</v>
      </c>
      <c r="FH664">
        <v>25</v>
      </c>
      <c r="FI664">
        <v>0</v>
      </c>
      <c r="FJ664">
        <v>15</v>
      </c>
      <c r="FK664">
        <v>0</v>
      </c>
      <c r="FL664">
        <v>0</v>
      </c>
      <c r="FM664">
        <v>0</v>
      </c>
      <c r="FN664">
        <v>0</v>
      </c>
      <c r="FO664">
        <v>0</v>
      </c>
      <c r="FP664">
        <v>0</v>
      </c>
    </row>
    <row r="665" spans="1:172" x14ac:dyDescent="0.2">
      <c r="A665">
        <v>10123</v>
      </c>
      <c r="B665" t="s">
        <v>745</v>
      </c>
      <c r="C665" t="s">
        <v>57</v>
      </c>
      <c r="D665" t="s">
        <v>631</v>
      </c>
      <c r="E665">
        <v>2004</v>
      </c>
      <c r="F665">
        <v>15</v>
      </c>
      <c r="G665" t="s">
        <v>786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4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0</v>
      </c>
      <c r="BD665">
        <v>0</v>
      </c>
      <c r="BE665">
        <v>0</v>
      </c>
      <c r="BF665">
        <v>0</v>
      </c>
      <c r="BG665">
        <v>0</v>
      </c>
      <c r="BH665">
        <v>0</v>
      </c>
      <c r="BI665">
        <v>0</v>
      </c>
      <c r="BJ665">
        <v>0</v>
      </c>
      <c r="BK665">
        <v>0</v>
      </c>
      <c r="BL665">
        <v>0</v>
      </c>
      <c r="BM665">
        <v>0</v>
      </c>
      <c r="BN665">
        <v>0</v>
      </c>
      <c r="BO665">
        <v>0</v>
      </c>
      <c r="BP665">
        <v>0</v>
      </c>
      <c r="BQ665">
        <v>0</v>
      </c>
      <c r="BR665">
        <v>0</v>
      </c>
      <c r="BS665">
        <v>0</v>
      </c>
      <c r="BT665">
        <v>0</v>
      </c>
      <c r="BU665">
        <v>0</v>
      </c>
      <c r="BV665">
        <v>0</v>
      </c>
      <c r="BW665">
        <v>0</v>
      </c>
      <c r="BX665">
        <v>0</v>
      </c>
      <c r="BY665">
        <v>0</v>
      </c>
      <c r="BZ665">
        <v>0</v>
      </c>
      <c r="CA665">
        <v>0</v>
      </c>
      <c r="CB665">
        <v>0</v>
      </c>
      <c r="CC665">
        <v>0</v>
      </c>
      <c r="CD665">
        <v>0</v>
      </c>
      <c r="CE665">
        <v>0</v>
      </c>
      <c r="CF665">
        <v>0</v>
      </c>
      <c r="CG665">
        <v>0</v>
      </c>
      <c r="CH665">
        <v>0</v>
      </c>
      <c r="CI665">
        <v>0</v>
      </c>
      <c r="CJ665">
        <v>0</v>
      </c>
      <c r="CK665">
        <v>0</v>
      </c>
      <c r="CL665">
        <v>0</v>
      </c>
      <c r="CM665">
        <v>0</v>
      </c>
      <c r="CN665">
        <v>0</v>
      </c>
      <c r="CO665">
        <v>0</v>
      </c>
      <c r="CP665">
        <v>0</v>
      </c>
      <c r="CQ665">
        <v>0</v>
      </c>
      <c r="CR665">
        <v>0</v>
      </c>
      <c r="CS665">
        <v>0</v>
      </c>
      <c r="CT665">
        <v>0</v>
      </c>
      <c r="CU665">
        <v>0</v>
      </c>
      <c r="CV665">
        <v>0</v>
      </c>
      <c r="CW665">
        <v>0</v>
      </c>
      <c r="CX665">
        <v>0</v>
      </c>
      <c r="CY665">
        <v>0</v>
      </c>
      <c r="CZ665">
        <v>0</v>
      </c>
      <c r="DA665">
        <v>0</v>
      </c>
      <c r="DB665">
        <v>0</v>
      </c>
      <c r="DC665">
        <v>0</v>
      </c>
      <c r="DD665">
        <v>0</v>
      </c>
      <c r="DE665">
        <v>0</v>
      </c>
      <c r="DF665">
        <v>0</v>
      </c>
      <c r="DG665">
        <v>0</v>
      </c>
      <c r="DH665">
        <v>0</v>
      </c>
      <c r="DI665">
        <v>0</v>
      </c>
      <c r="DJ665">
        <v>0</v>
      </c>
      <c r="DK665">
        <v>0</v>
      </c>
      <c r="DL665">
        <v>0</v>
      </c>
      <c r="DM665">
        <v>0</v>
      </c>
      <c r="DN665">
        <v>0</v>
      </c>
      <c r="DO665">
        <v>0</v>
      </c>
      <c r="DP665">
        <v>0</v>
      </c>
      <c r="DQ665">
        <v>0</v>
      </c>
      <c r="DR665">
        <v>0</v>
      </c>
      <c r="DS665">
        <v>0</v>
      </c>
      <c r="DT665">
        <v>0</v>
      </c>
      <c r="DU665">
        <v>0</v>
      </c>
      <c r="DV665">
        <v>0</v>
      </c>
      <c r="DW665">
        <v>0</v>
      </c>
      <c r="DX665">
        <v>0</v>
      </c>
      <c r="DY665">
        <v>0</v>
      </c>
      <c r="DZ665">
        <v>0</v>
      </c>
      <c r="EA665">
        <v>0</v>
      </c>
      <c r="EB665">
        <v>0</v>
      </c>
      <c r="EC665">
        <v>0</v>
      </c>
      <c r="ED665">
        <v>0</v>
      </c>
      <c r="EE665">
        <v>0</v>
      </c>
      <c r="EF665">
        <v>0</v>
      </c>
      <c r="EG665">
        <v>0</v>
      </c>
      <c r="EH665">
        <v>0</v>
      </c>
      <c r="EI665">
        <v>0</v>
      </c>
      <c r="EJ665">
        <v>0</v>
      </c>
      <c r="EK665">
        <v>0</v>
      </c>
      <c r="EL665">
        <v>0</v>
      </c>
      <c r="EM665">
        <v>0</v>
      </c>
      <c r="EN665">
        <v>0</v>
      </c>
      <c r="EO665">
        <v>0</v>
      </c>
      <c r="EP665">
        <v>0</v>
      </c>
      <c r="EQ665">
        <v>0</v>
      </c>
      <c r="ER665">
        <v>0</v>
      </c>
      <c r="ES665">
        <v>0</v>
      </c>
      <c r="ET665">
        <v>0</v>
      </c>
      <c r="EU665">
        <v>0</v>
      </c>
      <c r="EV665">
        <v>0</v>
      </c>
      <c r="EW665">
        <v>0</v>
      </c>
      <c r="EX665">
        <v>0</v>
      </c>
      <c r="EY665">
        <v>0</v>
      </c>
      <c r="EZ665">
        <v>0</v>
      </c>
      <c r="FA665">
        <v>0</v>
      </c>
      <c r="FB665">
        <v>0</v>
      </c>
      <c r="FC665">
        <v>0</v>
      </c>
      <c r="FD665">
        <v>0</v>
      </c>
      <c r="FE665">
        <v>452</v>
      </c>
      <c r="FF665">
        <v>0</v>
      </c>
      <c r="FG665">
        <v>222</v>
      </c>
      <c r="FH665">
        <v>0</v>
      </c>
      <c r="FI665">
        <v>184</v>
      </c>
      <c r="FJ665">
        <v>0</v>
      </c>
      <c r="FK665">
        <v>0</v>
      </c>
      <c r="FL665">
        <v>0</v>
      </c>
      <c r="FM665">
        <v>0</v>
      </c>
      <c r="FN665">
        <v>0</v>
      </c>
      <c r="FO665">
        <v>0</v>
      </c>
      <c r="FP665">
        <v>0</v>
      </c>
    </row>
    <row r="666" spans="1:172" x14ac:dyDescent="0.2">
      <c r="A666">
        <v>10139</v>
      </c>
      <c r="B666" t="s">
        <v>521</v>
      </c>
      <c r="C666" t="s">
        <v>57</v>
      </c>
      <c r="D666" t="s">
        <v>631</v>
      </c>
      <c r="E666">
        <v>2007</v>
      </c>
      <c r="F666">
        <v>12</v>
      </c>
      <c r="G666" t="s">
        <v>791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4</v>
      </c>
      <c r="O666">
        <v>0</v>
      </c>
      <c r="P666">
        <v>16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12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3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5</v>
      </c>
      <c r="AX666">
        <v>5</v>
      </c>
      <c r="AY666">
        <v>0</v>
      </c>
      <c r="AZ666">
        <v>0</v>
      </c>
      <c r="BA666">
        <v>0</v>
      </c>
      <c r="BB666">
        <v>0</v>
      </c>
      <c r="BC666">
        <v>0</v>
      </c>
      <c r="BD666">
        <v>0</v>
      </c>
      <c r="BE666">
        <v>0</v>
      </c>
      <c r="BF666">
        <v>0</v>
      </c>
      <c r="BG666">
        <v>0</v>
      </c>
      <c r="BH666">
        <v>0</v>
      </c>
      <c r="BI666">
        <v>12</v>
      </c>
      <c r="BJ666">
        <v>0</v>
      </c>
      <c r="BK666">
        <v>0</v>
      </c>
      <c r="BL666">
        <v>0</v>
      </c>
      <c r="BM666">
        <v>0</v>
      </c>
      <c r="BN666">
        <v>0</v>
      </c>
      <c r="BO666">
        <v>0</v>
      </c>
      <c r="BP666">
        <v>0</v>
      </c>
      <c r="BQ666">
        <v>0</v>
      </c>
      <c r="BR666">
        <v>0</v>
      </c>
      <c r="BS666">
        <v>0</v>
      </c>
      <c r="BT666">
        <v>0</v>
      </c>
      <c r="BU666">
        <v>0</v>
      </c>
      <c r="BV666">
        <v>0</v>
      </c>
      <c r="BW666">
        <v>0</v>
      </c>
      <c r="BX666">
        <v>0</v>
      </c>
      <c r="BY666">
        <v>0</v>
      </c>
      <c r="BZ666">
        <v>0</v>
      </c>
      <c r="CA666">
        <v>0</v>
      </c>
      <c r="CB666">
        <v>0</v>
      </c>
      <c r="CC666">
        <v>0</v>
      </c>
      <c r="CD666">
        <v>0</v>
      </c>
      <c r="CE666">
        <v>0</v>
      </c>
      <c r="CF666">
        <v>0</v>
      </c>
      <c r="CG666">
        <v>0</v>
      </c>
      <c r="CH666">
        <v>0</v>
      </c>
      <c r="CI666">
        <v>2</v>
      </c>
      <c r="CJ666">
        <v>0</v>
      </c>
      <c r="CK666">
        <v>0</v>
      </c>
      <c r="CL666">
        <v>0</v>
      </c>
      <c r="CM666">
        <v>0</v>
      </c>
      <c r="CN666">
        <v>0</v>
      </c>
      <c r="CO666">
        <v>0</v>
      </c>
      <c r="CP666">
        <v>0</v>
      </c>
      <c r="CQ666">
        <v>0</v>
      </c>
      <c r="CR666">
        <v>0</v>
      </c>
      <c r="CS666">
        <v>1.5</v>
      </c>
      <c r="CT666">
        <v>0</v>
      </c>
      <c r="CU666">
        <v>0</v>
      </c>
      <c r="CV666">
        <v>0</v>
      </c>
      <c r="CW666">
        <v>0</v>
      </c>
      <c r="CX666">
        <v>0</v>
      </c>
      <c r="CY666">
        <v>0</v>
      </c>
      <c r="CZ666">
        <v>0</v>
      </c>
      <c r="DA666">
        <v>0</v>
      </c>
      <c r="DB666">
        <v>0</v>
      </c>
      <c r="DC666">
        <v>20</v>
      </c>
      <c r="DD666">
        <v>0</v>
      </c>
      <c r="DE666">
        <v>0</v>
      </c>
      <c r="DF666">
        <v>0</v>
      </c>
      <c r="DG666">
        <v>0</v>
      </c>
      <c r="DH666">
        <v>0</v>
      </c>
      <c r="DI666">
        <v>0</v>
      </c>
      <c r="DJ666">
        <v>0</v>
      </c>
      <c r="DK666">
        <v>0</v>
      </c>
      <c r="DL666">
        <v>0</v>
      </c>
      <c r="DM666">
        <v>0</v>
      </c>
      <c r="DN666">
        <v>0</v>
      </c>
      <c r="DO666">
        <v>0</v>
      </c>
      <c r="DP666">
        <v>0</v>
      </c>
      <c r="DQ666">
        <v>0</v>
      </c>
      <c r="DR666">
        <v>0</v>
      </c>
      <c r="DS666">
        <v>0</v>
      </c>
      <c r="DT666">
        <v>0</v>
      </c>
      <c r="DU666">
        <v>0</v>
      </c>
      <c r="DV666">
        <v>0</v>
      </c>
      <c r="DW666">
        <v>0</v>
      </c>
      <c r="DX666">
        <v>0</v>
      </c>
      <c r="DY666">
        <v>2</v>
      </c>
      <c r="DZ666">
        <v>0</v>
      </c>
      <c r="EA666">
        <v>0</v>
      </c>
      <c r="EB666">
        <v>0</v>
      </c>
      <c r="EC666">
        <v>0</v>
      </c>
      <c r="ED666">
        <v>0</v>
      </c>
      <c r="EE666">
        <v>0</v>
      </c>
      <c r="EF666">
        <v>0</v>
      </c>
      <c r="EG666">
        <v>0</v>
      </c>
      <c r="EH666">
        <v>0</v>
      </c>
      <c r="EI666">
        <v>0</v>
      </c>
      <c r="EJ666">
        <v>0</v>
      </c>
      <c r="EK666">
        <v>1</v>
      </c>
      <c r="EL666">
        <v>0</v>
      </c>
      <c r="EM666">
        <v>0</v>
      </c>
      <c r="EN666">
        <v>0</v>
      </c>
      <c r="EO666">
        <v>0</v>
      </c>
      <c r="EP666">
        <v>0</v>
      </c>
      <c r="EQ666">
        <v>0</v>
      </c>
      <c r="ER666">
        <v>0</v>
      </c>
      <c r="ES666">
        <v>0</v>
      </c>
      <c r="ET666">
        <v>0</v>
      </c>
      <c r="EU666">
        <v>0</v>
      </c>
      <c r="EV666">
        <v>0</v>
      </c>
      <c r="EW666">
        <v>0</v>
      </c>
      <c r="EX666">
        <v>0</v>
      </c>
      <c r="EY666">
        <v>0</v>
      </c>
      <c r="EZ666">
        <v>0</v>
      </c>
      <c r="FA666">
        <v>0</v>
      </c>
      <c r="FB666">
        <v>0</v>
      </c>
      <c r="FC666">
        <v>0</v>
      </c>
      <c r="FD666">
        <v>0</v>
      </c>
      <c r="FE666">
        <v>250</v>
      </c>
      <c r="FF666">
        <v>0</v>
      </c>
      <c r="FG666">
        <v>86</v>
      </c>
      <c r="FH666">
        <v>0</v>
      </c>
      <c r="FI666">
        <v>60</v>
      </c>
      <c r="FJ666">
        <v>0</v>
      </c>
      <c r="FK666">
        <v>17</v>
      </c>
      <c r="FL666">
        <v>0</v>
      </c>
      <c r="FM666">
        <v>5</v>
      </c>
      <c r="FN666">
        <v>0</v>
      </c>
      <c r="FO666">
        <v>0</v>
      </c>
      <c r="FP666">
        <v>0</v>
      </c>
    </row>
    <row r="667" spans="1:172" x14ac:dyDescent="0.2">
      <c r="A667">
        <v>10145</v>
      </c>
      <c r="B667" t="s">
        <v>746</v>
      </c>
      <c r="C667" t="s">
        <v>57</v>
      </c>
      <c r="D667" t="s">
        <v>631</v>
      </c>
      <c r="E667">
        <v>2004</v>
      </c>
      <c r="F667">
        <v>15</v>
      </c>
      <c r="G667" t="s">
        <v>786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0.2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0.7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0</v>
      </c>
      <c r="BB667">
        <v>0</v>
      </c>
      <c r="BC667">
        <v>0</v>
      </c>
      <c r="BD667">
        <v>0</v>
      </c>
      <c r="BE667">
        <v>0</v>
      </c>
      <c r="BF667">
        <v>0</v>
      </c>
      <c r="BG667">
        <v>0</v>
      </c>
      <c r="BH667">
        <v>0</v>
      </c>
      <c r="BI667">
        <v>0</v>
      </c>
      <c r="BJ667">
        <v>0</v>
      </c>
      <c r="BK667">
        <v>0</v>
      </c>
      <c r="BL667">
        <v>0</v>
      </c>
      <c r="BM667">
        <v>0</v>
      </c>
      <c r="BN667">
        <v>0</v>
      </c>
      <c r="BO667">
        <v>0</v>
      </c>
      <c r="BP667">
        <v>0</v>
      </c>
      <c r="BQ667">
        <v>0</v>
      </c>
      <c r="BR667">
        <v>0</v>
      </c>
      <c r="BS667">
        <v>0</v>
      </c>
      <c r="BT667">
        <v>0</v>
      </c>
      <c r="BU667">
        <v>0</v>
      </c>
      <c r="BV667">
        <v>0</v>
      </c>
      <c r="BW667">
        <v>0</v>
      </c>
      <c r="BX667">
        <v>0</v>
      </c>
      <c r="BY667">
        <v>0</v>
      </c>
      <c r="BZ667">
        <v>0</v>
      </c>
      <c r="CA667">
        <v>0</v>
      </c>
      <c r="CB667">
        <v>0</v>
      </c>
      <c r="CC667">
        <v>0</v>
      </c>
      <c r="CD667">
        <v>0</v>
      </c>
      <c r="CE667">
        <v>0</v>
      </c>
      <c r="CF667">
        <v>0</v>
      </c>
      <c r="CG667">
        <v>0</v>
      </c>
      <c r="CH667">
        <v>0</v>
      </c>
      <c r="CI667">
        <v>0</v>
      </c>
      <c r="CJ667">
        <v>0</v>
      </c>
      <c r="CK667">
        <v>0</v>
      </c>
      <c r="CL667">
        <v>0</v>
      </c>
      <c r="CM667">
        <v>0</v>
      </c>
      <c r="CN667">
        <v>0</v>
      </c>
      <c r="CO667">
        <v>0</v>
      </c>
      <c r="CP667">
        <v>0</v>
      </c>
      <c r="CQ667">
        <v>0</v>
      </c>
      <c r="CR667">
        <v>0</v>
      </c>
      <c r="CS667">
        <v>0</v>
      </c>
      <c r="CT667">
        <v>0</v>
      </c>
      <c r="CU667">
        <v>0</v>
      </c>
      <c r="CV667">
        <v>0</v>
      </c>
      <c r="CW667">
        <v>0</v>
      </c>
      <c r="CX667">
        <v>0</v>
      </c>
      <c r="CY667">
        <v>0</v>
      </c>
      <c r="CZ667">
        <v>0</v>
      </c>
      <c r="DA667">
        <v>0</v>
      </c>
      <c r="DB667">
        <v>0</v>
      </c>
      <c r="DC667">
        <v>0</v>
      </c>
      <c r="DD667">
        <v>0</v>
      </c>
      <c r="DE667">
        <v>0</v>
      </c>
      <c r="DF667">
        <v>0</v>
      </c>
      <c r="DG667">
        <v>0</v>
      </c>
      <c r="DH667">
        <v>0</v>
      </c>
      <c r="DI667">
        <v>0</v>
      </c>
      <c r="DJ667">
        <v>0</v>
      </c>
      <c r="DK667">
        <v>0</v>
      </c>
      <c r="DL667">
        <v>0</v>
      </c>
      <c r="DM667">
        <v>0</v>
      </c>
      <c r="DN667">
        <v>0</v>
      </c>
      <c r="DO667">
        <v>0</v>
      </c>
      <c r="DP667">
        <v>0</v>
      </c>
      <c r="DQ667">
        <v>0</v>
      </c>
      <c r="DR667">
        <v>0</v>
      </c>
      <c r="DS667">
        <v>0</v>
      </c>
      <c r="DT667">
        <v>0</v>
      </c>
      <c r="DU667">
        <v>0</v>
      </c>
      <c r="DV667">
        <v>0</v>
      </c>
      <c r="DW667">
        <v>0</v>
      </c>
      <c r="DX667">
        <v>0</v>
      </c>
      <c r="DY667">
        <v>0</v>
      </c>
      <c r="DZ667">
        <v>0</v>
      </c>
      <c r="EA667">
        <v>0</v>
      </c>
      <c r="EB667">
        <v>0</v>
      </c>
      <c r="EC667">
        <v>0</v>
      </c>
      <c r="ED667">
        <v>0</v>
      </c>
      <c r="EE667">
        <v>0</v>
      </c>
      <c r="EF667">
        <v>0</v>
      </c>
      <c r="EG667">
        <v>0</v>
      </c>
      <c r="EH667">
        <v>0</v>
      </c>
      <c r="EI667">
        <v>0</v>
      </c>
      <c r="EJ667">
        <v>0</v>
      </c>
      <c r="EK667">
        <v>0</v>
      </c>
      <c r="EL667">
        <v>0</v>
      </c>
      <c r="EM667">
        <v>0</v>
      </c>
      <c r="EN667">
        <v>0</v>
      </c>
      <c r="EO667">
        <v>0</v>
      </c>
      <c r="EP667">
        <v>0</v>
      </c>
      <c r="EQ667">
        <v>0</v>
      </c>
      <c r="ER667">
        <v>0</v>
      </c>
      <c r="ES667">
        <v>0</v>
      </c>
      <c r="ET667">
        <v>0</v>
      </c>
      <c r="EU667">
        <v>0</v>
      </c>
      <c r="EV667">
        <v>0</v>
      </c>
      <c r="EW667">
        <v>0</v>
      </c>
      <c r="EX667">
        <v>0</v>
      </c>
      <c r="EY667">
        <v>0</v>
      </c>
      <c r="EZ667">
        <v>0</v>
      </c>
      <c r="FA667">
        <v>0</v>
      </c>
      <c r="FB667">
        <v>0</v>
      </c>
      <c r="FC667">
        <v>0</v>
      </c>
      <c r="FD667">
        <v>0</v>
      </c>
      <c r="FE667">
        <v>532</v>
      </c>
      <c r="FF667">
        <v>0</v>
      </c>
      <c r="FG667">
        <v>304</v>
      </c>
      <c r="FH667">
        <v>0</v>
      </c>
      <c r="FI667">
        <v>266</v>
      </c>
      <c r="FJ667">
        <v>0</v>
      </c>
      <c r="FK667">
        <v>0</v>
      </c>
      <c r="FL667">
        <v>0</v>
      </c>
      <c r="FM667">
        <v>0</v>
      </c>
      <c r="FN667">
        <v>0</v>
      </c>
      <c r="FO667">
        <v>0</v>
      </c>
      <c r="FP667">
        <v>0</v>
      </c>
    </row>
    <row r="668" spans="1:172" x14ac:dyDescent="0.2">
      <c r="A668">
        <v>10172</v>
      </c>
      <c r="B668" t="s">
        <v>984</v>
      </c>
      <c r="C668" t="s">
        <v>623</v>
      </c>
      <c r="D668" t="s">
        <v>631</v>
      </c>
      <c r="E668">
        <v>1982</v>
      </c>
      <c r="F668">
        <v>37</v>
      </c>
      <c r="G668" t="s">
        <v>781</v>
      </c>
      <c r="H668">
        <v>0</v>
      </c>
      <c r="I668">
        <v>0</v>
      </c>
      <c r="J668">
        <v>173.8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0</v>
      </c>
      <c r="BA668">
        <v>0</v>
      </c>
      <c r="BB668">
        <v>0</v>
      </c>
      <c r="BC668">
        <v>0</v>
      </c>
      <c r="BD668">
        <v>0</v>
      </c>
      <c r="BE668">
        <v>0</v>
      </c>
      <c r="BF668">
        <v>0</v>
      </c>
      <c r="BG668">
        <v>0</v>
      </c>
      <c r="BH668">
        <v>0</v>
      </c>
      <c r="BI668">
        <v>0</v>
      </c>
      <c r="BJ668">
        <v>0</v>
      </c>
      <c r="BK668">
        <v>0</v>
      </c>
      <c r="BL668">
        <v>0</v>
      </c>
      <c r="BM668">
        <v>0</v>
      </c>
      <c r="BN668">
        <v>0</v>
      </c>
      <c r="BO668">
        <v>0</v>
      </c>
      <c r="BP668">
        <v>0</v>
      </c>
      <c r="BQ668">
        <v>0</v>
      </c>
      <c r="BR668">
        <v>0</v>
      </c>
      <c r="BS668">
        <v>0</v>
      </c>
      <c r="BT668">
        <v>0</v>
      </c>
      <c r="BU668">
        <v>0</v>
      </c>
      <c r="BV668">
        <v>0</v>
      </c>
      <c r="BW668">
        <v>0</v>
      </c>
      <c r="BX668">
        <v>0</v>
      </c>
      <c r="BY668">
        <v>0</v>
      </c>
      <c r="BZ668">
        <v>0</v>
      </c>
      <c r="CA668">
        <v>0</v>
      </c>
      <c r="CB668">
        <v>0</v>
      </c>
      <c r="CC668">
        <v>0</v>
      </c>
      <c r="CD668">
        <v>0</v>
      </c>
      <c r="CE668">
        <v>0</v>
      </c>
      <c r="CF668">
        <v>0</v>
      </c>
      <c r="CG668">
        <v>0</v>
      </c>
      <c r="CH668">
        <v>0</v>
      </c>
      <c r="CI668">
        <v>0</v>
      </c>
      <c r="CJ668">
        <v>0</v>
      </c>
      <c r="CK668">
        <v>0</v>
      </c>
      <c r="CL668">
        <v>0</v>
      </c>
      <c r="CM668">
        <v>0</v>
      </c>
      <c r="CN668">
        <v>0</v>
      </c>
      <c r="CO668">
        <v>0</v>
      </c>
      <c r="CP668">
        <v>0</v>
      </c>
      <c r="CQ668">
        <v>0</v>
      </c>
      <c r="CR668">
        <v>0</v>
      </c>
      <c r="CS668">
        <v>0</v>
      </c>
      <c r="CT668">
        <v>0</v>
      </c>
      <c r="CU668">
        <v>0</v>
      </c>
      <c r="CV668">
        <v>0</v>
      </c>
      <c r="CW668">
        <v>0</v>
      </c>
      <c r="CX668">
        <v>0</v>
      </c>
      <c r="CY668">
        <v>0</v>
      </c>
      <c r="CZ668">
        <v>0</v>
      </c>
      <c r="DA668">
        <v>0</v>
      </c>
      <c r="DB668">
        <v>0</v>
      </c>
      <c r="DC668">
        <v>0</v>
      </c>
      <c r="DD668">
        <v>0</v>
      </c>
      <c r="DE668">
        <v>0</v>
      </c>
      <c r="DF668">
        <v>0</v>
      </c>
      <c r="DG668">
        <v>0</v>
      </c>
      <c r="DH668">
        <v>0</v>
      </c>
      <c r="DI668">
        <v>0</v>
      </c>
      <c r="DJ668">
        <v>0</v>
      </c>
      <c r="DK668">
        <v>0</v>
      </c>
      <c r="DL668">
        <v>0</v>
      </c>
      <c r="DM668">
        <v>0</v>
      </c>
      <c r="DN668">
        <v>0</v>
      </c>
      <c r="DO668">
        <v>0</v>
      </c>
      <c r="DP668">
        <v>0</v>
      </c>
      <c r="DQ668">
        <v>0</v>
      </c>
      <c r="DR668">
        <v>0</v>
      </c>
      <c r="DS668">
        <v>0</v>
      </c>
      <c r="DT668">
        <v>0</v>
      </c>
      <c r="DU668">
        <v>0</v>
      </c>
      <c r="DV668">
        <v>0</v>
      </c>
      <c r="DW668">
        <v>0</v>
      </c>
      <c r="DX668">
        <v>0</v>
      </c>
      <c r="DY668">
        <v>0</v>
      </c>
      <c r="DZ668">
        <v>0</v>
      </c>
      <c r="EA668">
        <v>0</v>
      </c>
      <c r="EB668">
        <v>0</v>
      </c>
      <c r="EC668">
        <v>0</v>
      </c>
      <c r="ED668">
        <v>0</v>
      </c>
      <c r="EE668">
        <v>0</v>
      </c>
      <c r="EF668">
        <v>0</v>
      </c>
      <c r="EG668">
        <v>0</v>
      </c>
      <c r="EH668">
        <v>0</v>
      </c>
      <c r="EI668">
        <v>0</v>
      </c>
      <c r="EJ668">
        <v>0</v>
      </c>
      <c r="EK668">
        <v>0</v>
      </c>
      <c r="EL668">
        <v>0</v>
      </c>
      <c r="EM668">
        <v>0</v>
      </c>
      <c r="EN668">
        <v>0</v>
      </c>
      <c r="EO668">
        <v>0</v>
      </c>
      <c r="EP668">
        <v>0</v>
      </c>
      <c r="EQ668">
        <v>0</v>
      </c>
      <c r="ER668">
        <v>0</v>
      </c>
      <c r="ES668">
        <v>0</v>
      </c>
      <c r="ET668">
        <v>0</v>
      </c>
      <c r="EU668">
        <v>0</v>
      </c>
      <c r="EV668">
        <v>0</v>
      </c>
      <c r="EW668">
        <v>0</v>
      </c>
      <c r="EX668">
        <v>0</v>
      </c>
      <c r="EY668">
        <v>0</v>
      </c>
      <c r="EZ668">
        <v>0</v>
      </c>
      <c r="FA668">
        <v>0</v>
      </c>
      <c r="FB668">
        <v>0</v>
      </c>
      <c r="FC668">
        <v>0</v>
      </c>
      <c r="FD668">
        <v>0</v>
      </c>
      <c r="FE668">
        <v>367</v>
      </c>
      <c r="FF668">
        <v>0</v>
      </c>
      <c r="FG668">
        <v>0</v>
      </c>
      <c r="FH668">
        <v>0</v>
      </c>
      <c r="FI668">
        <v>0</v>
      </c>
      <c r="FJ668">
        <v>0</v>
      </c>
      <c r="FK668">
        <v>0</v>
      </c>
      <c r="FL668">
        <v>0</v>
      </c>
      <c r="FM668">
        <v>0</v>
      </c>
      <c r="FN668">
        <v>0</v>
      </c>
      <c r="FO668">
        <v>0</v>
      </c>
      <c r="FP668">
        <v>0</v>
      </c>
    </row>
    <row r="669" spans="1:172" x14ac:dyDescent="0.2">
      <c r="A669">
        <v>10177</v>
      </c>
      <c r="B669" t="s">
        <v>516</v>
      </c>
      <c r="C669" t="s">
        <v>44</v>
      </c>
      <c r="D669" t="s">
        <v>631</v>
      </c>
      <c r="E669">
        <v>2006</v>
      </c>
      <c r="F669">
        <v>13</v>
      </c>
      <c r="G669" t="s">
        <v>789</v>
      </c>
      <c r="H669">
        <v>0</v>
      </c>
      <c r="I669">
        <v>0</v>
      </c>
      <c r="J669">
        <v>95.6</v>
      </c>
      <c r="K669">
        <v>0</v>
      </c>
      <c r="L669">
        <v>0</v>
      </c>
      <c r="M669">
        <v>0</v>
      </c>
      <c r="N669">
        <v>8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12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12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5</v>
      </c>
      <c r="AX669">
        <v>0</v>
      </c>
      <c r="AY669">
        <v>0</v>
      </c>
      <c r="AZ669">
        <v>0</v>
      </c>
      <c r="BA669">
        <v>0</v>
      </c>
      <c r="BB669">
        <v>0</v>
      </c>
      <c r="BC669">
        <v>0</v>
      </c>
      <c r="BD669">
        <v>0</v>
      </c>
      <c r="BE669">
        <v>0</v>
      </c>
      <c r="BF669">
        <v>0</v>
      </c>
      <c r="BG669">
        <v>8</v>
      </c>
      <c r="BH669">
        <v>0</v>
      </c>
      <c r="BI669">
        <v>0</v>
      </c>
      <c r="BJ669">
        <v>0</v>
      </c>
      <c r="BK669">
        <v>0</v>
      </c>
      <c r="BL669">
        <v>0</v>
      </c>
      <c r="BM669">
        <v>0</v>
      </c>
      <c r="BN669">
        <v>0</v>
      </c>
      <c r="BO669">
        <v>0</v>
      </c>
      <c r="BP669">
        <v>0</v>
      </c>
      <c r="BQ669">
        <v>5</v>
      </c>
      <c r="BR669">
        <v>0</v>
      </c>
      <c r="BS669">
        <v>0</v>
      </c>
      <c r="BT669">
        <v>0</v>
      </c>
      <c r="BU669">
        <v>0</v>
      </c>
      <c r="BV669">
        <v>16</v>
      </c>
      <c r="BW669">
        <v>0</v>
      </c>
      <c r="BX669">
        <v>0</v>
      </c>
      <c r="BY669">
        <v>0</v>
      </c>
      <c r="BZ669">
        <v>0</v>
      </c>
      <c r="CA669">
        <v>0</v>
      </c>
      <c r="CB669">
        <v>0</v>
      </c>
      <c r="CC669">
        <v>0</v>
      </c>
      <c r="CD669">
        <v>0</v>
      </c>
      <c r="CE669">
        <v>0</v>
      </c>
      <c r="CF669">
        <v>0</v>
      </c>
      <c r="CG669">
        <v>0</v>
      </c>
      <c r="CH669">
        <v>6.5</v>
      </c>
      <c r="CI669">
        <v>0</v>
      </c>
      <c r="CJ669">
        <v>0</v>
      </c>
      <c r="CK669">
        <v>0</v>
      </c>
      <c r="CL669">
        <v>0</v>
      </c>
      <c r="CM669">
        <v>0</v>
      </c>
      <c r="CN669">
        <v>0</v>
      </c>
      <c r="CO669">
        <v>0</v>
      </c>
      <c r="CP669">
        <v>0</v>
      </c>
      <c r="CQ669">
        <v>0</v>
      </c>
      <c r="CR669">
        <v>0</v>
      </c>
      <c r="CS669">
        <v>5.75</v>
      </c>
      <c r="CT669">
        <v>0</v>
      </c>
      <c r="CU669">
        <v>0</v>
      </c>
      <c r="CV669">
        <v>0</v>
      </c>
      <c r="CW669">
        <v>0</v>
      </c>
      <c r="CX669">
        <v>0</v>
      </c>
      <c r="CY669">
        <v>0</v>
      </c>
      <c r="CZ669">
        <v>0</v>
      </c>
      <c r="DA669">
        <v>0</v>
      </c>
      <c r="DB669">
        <v>0</v>
      </c>
      <c r="DC669">
        <v>0</v>
      </c>
      <c r="DD669">
        <v>0</v>
      </c>
      <c r="DE669">
        <v>0</v>
      </c>
      <c r="DF669">
        <v>0</v>
      </c>
      <c r="DG669">
        <v>0</v>
      </c>
      <c r="DH669">
        <v>0</v>
      </c>
      <c r="DI669">
        <v>0</v>
      </c>
      <c r="DJ669">
        <v>0</v>
      </c>
      <c r="DK669">
        <v>0</v>
      </c>
      <c r="DL669">
        <v>0</v>
      </c>
      <c r="DM669">
        <v>0</v>
      </c>
      <c r="DN669">
        <v>0</v>
      </c>
      <c r="DO669">
        <v>0</v>
      </c>
      <c r="DP669">
        <v>0</v>
      </c>
      <c r="DQ669">
        <v>0</v>
      </c>
      <c r="DR669">
        <v>0</v>
      </c>
      <c r="DS669">
        <v>0</v>
      </c>
      <c r="DT669">
        <v>0</v>
      </c>
      <c r="DU669">
        <v>0</v>
      </c>
      <c r="DV669">
        <v>0</v>
      </c>
      <c r="DW669">
        <v>0</v>
      </c>
      <c r="DX669">
        <v>4</v>
      </c>
      <c r="DY669">
        <v>16</v>
      </c>
      <c r="DZ669">
        <v>0</v>
      </c>
      <c r="EA669">
        <v>0</v>
      </c>
      <c r="EB669">
        <v>0</v>
      </c>
      <c r="EC669">
        <v>0</v>
      </c>
      <c r="ED669">
        <v>0</v>
      </c>
      <c r="EE669">
        <v>0</v>
      </c>
      <c r="EF669">
        <v>0</v>
      </c>
      <c r="EG669">
        <v>0</v>
      </c>
      <c r="EH669">
        <v>0</v>
      </c>
      <c r="EI669">
        <v>0</v>
      </c>
      <c r="EJ669">
        <v>0</v>
      </c>
      <c r="EK669">
        <v>4</v>
      </c>
      <c r="EL669">
        <v>0</v>
      </c>
      <c r="EM669">
        <v>0</v>
      </c>
      <c r="EN669">
        <v>0</v>
      </c>
      <c r="EO669">
        <v>0</v>
      </c>
      <c r="EP669">
        <v>0</v>
      </c>
      <c r="EQ669">
        <v>0</v>
      </c>
      <c r="ER669">
        <v>0</v>
      </c>
      <c r="ES669">
        <v>0</v>
      </c>
      <c r="ET669">
        <v>0</v>
      </c>
      <c r="EU669">
        <v>0</v>
      </c>
      <c r="EV669">
        <v>0</v>
      </c>
      <c r="EW669">
        <v>0</v>
      </c>
      <c r="EX669">
        <v>0</v>
      </c>
      <c r="EY669">
        <v>0</v>
      </c>
      <c r="EZ669">
        <v>0</v>
      </c>
      <c r="FA669">
        <v>0</v>
      </c>
      <c r="FB669">
        <v>0</v>
      </c>
      <c r="FC669">
        <v>0</v>
      </c>
      <c r="FD669">
        <v>0</v>
      </c>
      <c r="FE669">
        <v>139</v>
      </c>
      <c r="FF669">
        <v>0</v>
      </c>
      <c r="FG669">
        <v>54</v>
      </c>
      <c r="FH669">
        <v>0</v>
      </c>
      <c r="FI669">
        <v>37</v>
      </c>
      <c r="FJ669">
        <v>0</v>
      </c>
      <c r="FK669">
        <v>9</v>
      </c>
      <c r="FL669">
        <v>0</v>
      </c>
      <c r="FM669">
        <v>0</v>
      </c>
      <c r="FN669">
        <v>0</v>
      </c>
      <c r="FO669">
        <v>0</v>
      </c>
      <c r="FP669">
        <v>0</v>
      </c>
    </row>
    <row r="670" spans="1:172" x14ac:dyDescent="0.2">
      <c r="A670">
        <v>10184</v>
      </c>
      <c r="B670" t="s">
        <v>517</v>
      </c>
      <c r="C670" t="s">
        <v>93</v>
      </c>
      <c r="D670" t="s">
        <v>632</v>
      </c>
      <c r="E670">
        <v>2006</v>
      </c>
      <c r="F670">
        <v>13</v>
      </c>
      <c r="G670" t="s">
        <v>789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6.3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0</v>
      </c>
      <c r="BE670">
        <v>0</v>
      </c>
      <c r="BF670">
        <v>0</v>
      </c>
      <c r="BG670">
        <v>0</v>
      </c>
      <c r="BH670">
        <v>0</v>
      </c>
      <c r="BI670">
        <v>0</v>
      </c>
      <c r="BJ670">
        <v>0</v>
      </c>
      <c r="BK670">
        <v>0</v>
      </c>
      <c r="BL670">
        <v>0</v>
      </c>
      <c r="BM670">
        <v>0</v>
      </c>
      <c r="BN670">
        <v>0</v>
      </c>
      <c r="BO670">
        <v>0</v>
      </c>
      <c r="BP670">
        <v>0</v>
      </c>
      <c r="BQ670">
        <v>0</v>
      </c>
      <c r="BR670">
        <v>0</v>
      </c>
      <c r="BS670">
        <v>0</v>
      </c>
      <c r="BT670">
        <v>0</v>
      </c>
      <c r="BU670">
        <v>0</v>
      </c>
      <c r="BV670">
        <v>0</v>
      </c>
      <c r="BW670">
        <v>0</v>
      </c>
      <c r="BX670">
        <v>0</v>
      </c>
      <c r="BY670">
        <v>0</v>
      </c>
      <c r="BZ670">
        <v>0</v>
      </c>
      <c r="CA670">
        <v>0</v>
      </c>
      <c r="CB670">
        <v>0</v>
      </c>
      <c r="CC670">
        <v>0</v>
      </c>
      <c r="CD670">
        <v>0</v>
      </c>
      <c r="CE670">
        <v>0</v>
      </c>
      <c r="CF670">
        <v>0</v>
      </c>
      <c r="CG670">
        <v>0</v>
      </c>
      <c r="CH670">
        <v>0</v>
      </c>
      <c r="CI670">
        <v>0</v>
      </c>
      <c r="CJ670">
        <v>0</v>
      </c>
      <c r="CK670">
        <v>0</v>
      </c>
      <c r="CL670">
        <v>0</v>
      </c>
      <c r="CM670">
        <v>0</v>
      </c>
      <c r="CN670">
        <v>0</v>
      </c>
      <c r="CO670">
        <v>0</v>
      </c>
      <c r="CP670">
        <v>0</v>
      </c>
      <c r="CQ670">
        <v>0</v>
      </c>
      <c r="CR670">
        <v>0</v>
      </c>
      <c r="CS670">
        <v>2</v>
      </c>
      <c r="CT670">
        <v>0</v>
      </c>
      <c r="CU670">
        <v>0</v>
      </c>
      <c r="CV670">
        <v>0</v>
      </c>
      <c r="CW670">
        <v>0</v>
      </c>
      <c r="CX670">
        <v>0</v>
      </c>
      <c r="CY670">
        <v>0</v>
      </c>
      <c r="CZ670">
        <v>0</v>
      </c>
      <c r="DA670">
        <v>0</v>
      </c>
      <c r="DB670">
        <v>0</v>
      </c>
      <c r="DC670">
        <v>0</v>
      </c>
      <c r="DD670">
        <v>0</v>
      </c>
      <c r="DE670">
        <v>0</v>
      </c>
      <c r="DF670">
        <v>0</v>
      </c>
      <c r="DG670">
        <v>0</v>
      </c>
      <c r="DH670">
        <v>0</v>
      </c>
      <c r="DI670">
        <v>0</v>
      </c>
      <c r="DJ670">
        <v>0</v>
      </c>
      <c r="DK670">
        <v>0</v>
      </c>
      <c r="DL670">
        <v>0</v>
      </c>
      <c r="DM670">
        <v>0</v>
      </c>
      <c r="DN670">
        <v>0</v>
      </c>
      <c r="DO670">
        <v>0</v>
      </c>
      <c r="DP670">
        <v>0</v>
      </c>
      <c r="DQ670">
        <v>0</v>
      </c>
      <c r="DR670">
        <v>0</v>
      </c>
      <c r="DS670">
        <v>0</v>
      </c>
      <c r="DT670">
        <v>0</v>
      </c>
      <c r="DU670">
        <v>0</v>
      </c>
      <c r="DV670">
        <v>0</v>
      </c>
      <c r="DW670">
        <v>0</v>
      </c>
      <c r="DX670">
        <v>0</v>
      </c>
      <c r="DY670">
        <v>0</v>
      </c>
      <c r="DZ670">
        <v>0</v>
      </c>
      <c r="EA670">
        <v>0</v>
      </c>
      <c r="EB670">
        <v>0</v>
      </c>
      <c r="EC670">
        <v>0</v>
      </c>
      <c r="ED670">
        <v>0</v>
      </c>
      <c r="EE670">
        <v>0</v>
      </c>
      <c r="EF670">
        <v>0</v>
      </c>
      <c r="EG670">
        <v>0</v>
      </c>
      <c r="EH670">
        <v>0</v>
      </c>
      <c r="EI670">
        <v>0</v>
      </c>
      <c r="EJ670">
        <v>0</v>
      </c>
      <c r="EK670">
        <v>0.5</v>
      </c>
      <c r="EL670">
        <v>0</v>
      </c>
      <c r="EM670">
        <v>0</v>
      </c>
      <c r="EN670">
        <v>0</v>
      </c>
      <c r="EO670">
        <v>0</v>
      </c>
      <c r="EP670">
        <v>0</v>
      </c>
      <c r="EQ670">
        <v>0</v>
      </c>
      <c r="ER670">
        <v>0</v>
      </c>
      <c r="ES670">
        <v>0</v>
      </c>
      <c r="ET670">
        <v>0</v>
      </c>
      <c r="EU670">
        <v>0</v>
      </c>
      <c r="EV670">
        <v>0</v>
      </c>
      <c r="EW670">
        <v>0</v>
      </c>
      <c r="EX670">
        <v>0</v>
      </c>
      <c r="EY670">
        <v>0</v>
      </c>
      <c r="EZ670">
        <v>0</v>
      </c>
      <c r="FA670">
        <v>0</v>
      </c>
      <c r="FB670">
        <v>0</v>
      </c>
      <c r="FC670">
        <v>0</v>
      </c>
      <c r="FD670">
        <v>0</v>
      </c>
      <c r="FE670">
        <v>0</v>
      </c>
      <c r="FF670">
        <v>95</v>
      </c>
      <c r="FG670">
        <v>0</v>
      </c>
      <c r="FH670">
        <v>53</v>
      </c>
      <c r="FI670">
        <v>0</v>
      </c>
      <c r="FJ670">
        <v>47</v>
      </c>
      <c r="FK670">
        <v>0</v>
      </c>
      <c r="FL670">
        <v>28</v>
      </c>
      <c r="FM670">
        <v>0</v>
      </c>
      <c r="FN670">
        <v>0</v>
      </c>
      <c r="FO670">
        <v>0</v>
      </c>
      <c r="FP670">
        <v>0</v>
      </c>
    </row>
    <row r="671" spans="1:172" x14ac:dyDescent="0.2">
      <c r="A671">
        <v>10190</v>
      </c>
      <c r="B671" t="s">
        <v>819</v>
      </c>
      <c r="C671" t="s">
        <v>47</v>
      </c>
      <c r="D671" t="s">
        <v>631</v>
      </c>
      <c r="E671">
        <v>2011</v>
      </c>
      <c r="F671">
        <v>8</v>
      </c>
      <c r="G671" t="s">
        <v>794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8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0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0</v>
      </c>
      <c r="BE671">
        <v>0</v>
      </c>
      <c r="BF671">
        <v>0</v>
      </c>
      <c r="BG671">
        <v>0</v>
      </c>
      <c r="BH671">
        <v>0</v>
      </c>
      <c r="BI671">
        <v>8</v>
      </c>
      <c r="BJ671">
        <v>0</v>
      </c>
      <c r="BK671">
        <v>0</v>
      </c>
      <c r="BL671">
        <v>0</v>
      </c>
      <c r="BM671">
        <v>0</v>
      </c>
      <c r="BN671">
        <v>0</v>
      </c>
      <c r="BO671">
        <v>0</v>
      </c>
      <c r="BP671">
        <v>0</v>
      </c>
      <c r="BQ671">
        <v>0</v>
      </c>
      <c r="BR671">
        <v>0</v>
      </c>
      <c r="BS671">
        <v>0</v>
      </c>
      <c r="BT671">
        <v>0</v>
      </c>
      <c r="BU671">
        <v>0</v>
      </c>
      <c r="BV671">
        <v>0</v>
      </c>
      <c r="BW671">
        <v>0</v>
      </c>
      <c r="BX671">
        <v>0</v>
      </c>
      <c r="BY671">
        <v>0</v>
      </c>
      <c r="BZ671">
        <v>0</v>
      </c>
      <c r="CA671">
        <v>0</v>
      </c>
      <c r="CB671">
        <v>0</v>
      </c>
      <c r="CC671">
        <v>0</v>
      </c>
      <c r="CD671">
        <v>0</v>
      </c>
      <c r="CE671">
        <v>0</v>
      </c>
      <c r="CF671">
        <v>0</v>
      </c>
      <c r="CG671">
        <v>0</v>
      </c>
      <c r="CH671">
        <v>0</v>
      </c>
      <c r="CI671">
        <v>0</v>
      </c>
      <c r="CJ671">
        <v>9.5</v>
      </c>
      <c r="CK671">
        <v>0</v>
      </c>
      <c r="CL671">
        <v>0</v>
      </c>
      <c r="CM671">
        <v>0</v>
      </c>
      <c r="CN671">
        <v>0</v>
      </c>
      <c r="CO671">
        <v>0</v>
      </c>
      <c r="CP671">
        <v>0</v>
      </c>
      <c r="CQ671">
        <v>0</v>
      </c>
      <c r="CR671">
        <v>0</v>
      </c>
      <c r="CS671">
        <v>0</v>
      </c>
      <c r="CT671">
        <v>0</v>
      </c>
      <c r="CU671">
        <v>0</v>
      </c>
      <c r="CV671">
        <v>0</v>
      </c>
      <c r="CW671">
        <v>0</v>
      </c>
      <c r="CX671">
        <v>0</v>
      </c>
      <c r="CY671">
        <v>0</v>
      </c>
      <c r="CZ671">
        <v>0</v>
      </c>
      <c r="DA671">
        <v>0</v>
      </c>
      <c r="DB671">
        <v>0</v>
      </c>
      <c r="DC671">
        <v>0</v>
      </c>
      <c r="DD671">
        <v>0</v>
      </c>
      <c r="DE671">
        <v>0</v>
      </c>
      <c r="DF671">
        <v>0</v>
      </c>
      <c r="DG671">
        <v>0</v>
      </c>
      <c r="DH671">
        <v>0</v>
      </c>
      <c r="DI671">
        <v>0</v>
      </c>
      <c r="DJ671">
        <v>0</v>
      </c>
      <c r="DK671">
        <v>0</v>
      </c>
      <c r="DL671">
        <v>0</v>
      </c>
      <c r="DM671">
        <v>0</v>
      </c>
      <c r="DN671">
        <v>0</v>
      </c>
      <c r="DO671">
        <v>0</v>
      </c>
      <c r="DP671">
        <v>0</v>
      </c>
      <c r="DQ671">
        <v>0</v>
      </c>
      <c r="DR671">
        <v>0</v>
      </c>
      <c r="DS671">
        <v>0</v>
      </c>
      <c r="DT671">
        <v>0</v>
      </c>
      <c r="DU671">
        <v>0</v>
      </c>
      <c r="DV671">
        <v>0</v>
      </c>
      <c r="DW671">
        <v>0</v>
      </c>
      <c r="DX671">
        <v>0</v>
      </c>
      <c r="DY671">
        <v>0</v>
      </c>
      <c r="DZ671">
        <v>2</v>
      </c>
      <c r="EA671">
        <v>0</v>
      </c>
      <c r="EB671">
        <v>0</v>
      </c>
      <c r="EC671">
        <v>0</v>
      </c>
      <c r="ED671">
        <v>0</v>
      </c>
      <c r="EE671">
        <v>0</v>
      </c>
      <c r="EF671">
        <v>0</v>
      </c>
      <c r="EG671">
        <v>0</v>
      </c>
      <c r="EH671">
        <v>0</v>
      </c>
      <c r="EI671">
        <v>0</v>
      </c>
      <c r="EJ671">
        <v>0</v>
      </c>
      <c r="EK671">
        <v>0</v>
      </c>
      <c r="EL671">
        <v>2</v>
      </c>
      <c r="EM671">
        <v>0</v>
      </c>
      <c r="EN671">
        <v>0</v>
      </c>
      <c r="EO671">
        <v>0</v>
      </c>
      <c r="EP671">
        <v>0</v>
      </c>
      <c r="EQ671">
        <v>0</v>
      </c>
      <c r="ER671">
        <v>0</v>
      </c>
      <c r="ES671">
        <v>0</v>
      </c>
      <c r="ET671">
        <v>0</v>
      </c>
      <c r="EU671">
        <v>0</v>
      </c>
      <c r="EV671">
        <v>0</v>
      </c>
      <c r="EW671">
        <v>0</v>
      </c>
      <c r="EX671">
        <v>0</v>
      </c>
      <c r="EY671">
        <v>0</v>
      </c>
      <c r="EZ671">
        <v>0</v>
      </c>
      <c r="FA671">
        <v>0</v>
      </c>
      <c r="FB671">
        <v>0</v>
      </c>
      <c r="FC671">
        <v>0</v>
      </c>
      <c r="FD671">
        <v>0</v>
      </c>
      <c r="FE671">
        <v>0</v>
      </c>
      <c r="FF671">
        <v>0</v>
      </c>
      <c r="FG671">
        <v>140</v>
      </c>
      <c r="FH671">
        <v>0</v>
      </c>
      <c r="FI671">
        <v>111</v>
      </c>
      <c r="FJ671">
        <v>0</v>
      </c>
      <c r="FK671">
        <v>55</v>
      </c>
      <c r="FL671">
        <v>0</v>
      </c>
      <c r="FM671">
        <v>28</v>
      </c>
      <c r="FN671">
        <v>0</v>
      </c>
      <c r="FO671">
        <v>5</v>
      </c>
      <c r="FP671">
        <v>0</v>
      </c>
    </row>
    <row r="672" spans="1:172" x14ac:dyDescent="0.2">
      <c r="A672">
        <v>10196</v>
      </c>
      <c r="B672" t="s">
        <v>897</v>
      </c>
      <c r="C672" t="s">
        <v>90</v>
      </c>
      <c r="D672" t="s">
        <v>631</v>
      </c>
      <c r="E672">
        <v>2004</v>
      </c>
      <c r="F672">
        <v>15</v>
      </c>
      <c r="G672" t="s">
        <v>786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0.7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0</v>
      </c>
      <c r="BD672">
        <v>0</v>
      </c>
      <c r="BE672">
        <v>0</v>
      </c>
      <c r="BF672">
        <v>0</v>
      </c>
      <c r="BG672">
        <v>0</v>
      </c>
      <c r="BH672">
        <v>6</v>
      </c>
      <c r="BI672">
        <v>0</v>
      </c>
      <c r="BJ672">
        <v>0</v>
      </c>
      <c r="BK672">
        <v>0</v>
      </c>
      <c r="BL672">
        <v>0</v>
      </c>
      <c r="BM672">
        <v>0</v>
      </c>
      <c r="BN672">
        <v>0</v>
      </c>
      <c r="BO672">
        <v>0</v>
      </c>
      <c r="BP672">
        <v>0</v>
      </c>
      <c r="BQ672">
        <v>0</v>
      </c>
      <c r="BR672">
        <v>0</v>
      </c>
      <c r="BS672">
        <v>0</v>
      </c>
      <c r="BT672">
        <v>0</v>
      </c>
      <c r="BU672">
        <v>0</v>
      </c>
      <c r="BV672">
        <v>0</v>
      </c>
      <c r="BW672">
        <v>0</v>
      </c>
      <c r="BX672">
        <v>0</v>
      </c>
      <c r="BY672">
        <v>0</v>
      </c>
      <c r="BZ672">
        <v>0</v>
      </c>
      <c r="CA672">
        <v>0</v>
      </c>
      <c r="CB672">
        <v>0</v>
      </c>
      <c r="CC672">
        <v>0</v>
      </c>
      <c r="CD672">
        <v>0</v>
      </c>
      <c r="CE672">
        <v>0</v>
      </c>
      <c r="CF672">
        <v>0</v>
      </c>
      <c r="CG672">
        <v>0</v>
      </c>
      <c r="CH672">
        <v>0</v>
      </c>
      <c r="CI672">
        <v>0</v>
      </c>
      <c r="CJ672">
        <v>0</v>
      </c>
      <c r="CK672">
        <v>0</v>
      </c>
      <c r="CL672">
        <v>0</v>
      </c>
      <c r="CM672">
        <v>0</v>
      </c>
      <c r="CN672">
        <v>0</v>
      </c>
      <c r="CO672">
        <v>0</v>
      </c>
      <c r="CP672">
        <v>0</v>
      </c>
      <c r="CQ672">
        <v>0</v>
      </c>
      <c r="CR672">
        <v>0</v>
      </c>
      <c r="CS672">
        <v>0</v>
      </c>
      <c r="CT672">
        <v>0</v>
      </c>
      <c r="CU672">
        <v>0</v>
      </c>
      <c r="CV672">
        <v>0</v>
      </c>
      <c r="CW672">
        <v>0</v>
      </c>
      <c r="CX672">
        <v>0</v>
      </c>
      <c r="CY672">
        <v>0</v>
      </c>
      <c r="CZ672">
        <v>0</v>
      </c>
      <c r="DA672">
        <v>0</v>
      </c>
      <c r="DB672">
        <v>0</v>
      </c>
      <c r="DC672">
        <v>0</v>
      </c>
      <c r="DD672">
        <v>0</v>
      </c>
      <c r="DE672">
        <v>0</v>
      </c>
      <c r="DF672">
        <v>0</v>
      </c>
      <c r="DG672">
        <v>0</v>
      </c>
      <c r="DH672">
        <v>0</v>
      </c>
      <c r="DI672">
        <v>0</v>
      </c>
      <c r="DJ672">
        <v>0</v>
      </c>
      <c r="DK672">
        <v>0</v>
      </c>
      <c r="DL672">
        <v>0</v>
      </c>
      <c r="DM672">
        <v>0</v>
      </c>
      <c r="DN672">
        <v>0</v>
      </c>
      <c r="DO672">
        <v>0</v>
      </c>
      <c r="DP672">
        <v>0</v>
      </c>
      <c r="DQ672">
        <v>0</v>
      </c>
      <c r="DR672">
        <v>0</v>
      </c>
      <c r="DS672">
        <v>0</v>
      </c>
      <c r="DT672">
        <v>0</v>
      </c>
      <c r="DU672">
        <v>0</v>
      </c>
      <c r="DV672">
        <v>0</v>
      </c>
      <c r="DW672">
        <v>0</v>
      </c>
      <c r="DX672">
        <v>0</v>
      </c>
      <c r="DY672">
        <v>0</v>
      </c>
      <c r="DZ672">
        <v>0</v>
      </c>
      <c r="EA672">
        <v>0</v>
      </c>
      <c r="EB672">
        <v>0</v>
      </c>
      <c r="EC672">
        <v>0</v>
      </c>
      <c r="ED672">
        <v>0</v>
      </c>
      <c r="EE672">
        <v>0</v>
      </c>
      <c r="EF672">
        <v>0</v>
      </c>
      <c r="EG672">
        <v>0</v>
      </c>
      <c r="EH672">
        <v>0</v>
      </c>
      <c r="EI672">
        <v>0</v>
      </c>
      <c r="EJ672">
        <v>0</v>
      </c>
      <c r="EK672">
        <v>0</v>
      </c>
      <c r="EL672">
        <v>0</v>
      </c>
      <c r="EM672">
        <v>0</v>
      </c>
      <c r="EN672">
        <v>0</v>
      </c>
      <c r="EO672">
        <v>0</v>
      </c>
      <c r="EP672">
        <v>0</v>
      </c>
      <c r="EQ672">
        <v>0</v>
      </c>
      <c r="ER672">
        <v>0</v>
      </c>
      <c r="ES672">
        <v>0</v>
      </c>
      <c r="ET672">
        <v>0</v>
      </c>
      <c r="EU672">
        <v>0</v>
      </c>
      <c r="EV672">
        <v>0</v>
      </c>
      <c r="EW672">
        <v>0</v>
      </c>
      <c r="EX672">
        <v>0</v>
      </c>
      <c r="EY672">
        <v>0</v>
      </c>
      <c r="EZ672">
        <v>0</v>
      </c>
      <c r="FA672">
        <v>0</v>
      </c>
      <c r="FB672">
        <v>0</v>
      </c>
      <c r="FC672">
        <v>0</v>
      </c>
      <c r="FD672">
        <v>0</v>
      </c>
      <c r="FE672">
        <v>477</v>
      </c>
      <c r="FF672">
        <v>0</v>
      </c>
      <c r="FG672">
        <v>242</v>
      </c>
      <c r="FH672">
        <v>0</v>
      </c>
      <c r="FI672">
        <v>205</v>
      </c>
      <c r="FJ672">
        <v>0</v>
      </c>
      <c r="FK672">
        <v>0</v>
      </c>
      <c r="FL672">
        <v>0</v>
      </c>
      <c r="FM672">
        <v>0</v>
      </c>
      <c r="FN672">
        <v>0</v>
      </c>
      <c r="FO672">
        <v>0</v>
      </c>
      <c r="FP672">
        <v>0</v>
      </c>
    </row>
    <row r="673" spans="1:172" x14ac:dyDescent="0.2">
      <c r="A673">
        <v>10216</v>
      </c>
      <c r="B673" t="s">
        <v>573</v>
      </c>
      <c r="C673" t="s">
        <v>32</v>
      </c>
      <c r="D673" t="s">
        <v>631</v>
      </c>
      <c r="E673">
        <v>2004</v>
      </c>
      <c r="F673">
        <v>15</v>
      </c>
      <c r="G673" t="s">
        <v>786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0</v>
      </c>
      <c r="BB673">
        <v>0</v>
      </c>
      <c r="BC673">
        <v>0</v>
      </c>
      <c r="BD673">
        <v>0</v>
      </c>
      <c r="BE673">
        <v>0</v>
      </c>
      <c r="BF673">
        <v>0</v>
      </c>
      <c r="BG673">
        <v>0.7</v>
      </c>
      <c r="BH673">
        <v>0</v>
      </c>
      <c r="BI673">
        <v>0</v>
      </c>
      <c r="BJ673">
        <v>0</v>
      </c>
      <c r="BK673">
        <v>0</v>
      </c>
      <c r="BL673">
        <v>0</v>
      </c>
      <c r="BM673">
        <v>0</v>
      </c>
      <c r="BN673">
        <v>0</v>
      </c>
      <c r="BO673">
        <v>0</v>
      </c>
      <c r="BP673">
        <v>0</v>
      </c>
      <c r="BQ673">
        <v>0</v>
      </c>
      <c r="BR673">
        <v>0</v>
      </c>
      <c r="BS673">
        <v>0</v>
      </c>
      <c r="BT673">
        <v>0</v>
      </c>
      <c r="BU673">
        <v>0</v>
      </c>
      <c r="BV673">
        <v>0</v>
      </c>
      <c r="BW673">
        <v>0</v>
      </c>
      <c r="BX673">
        <v>0</v>
      </c>
      <c r="BY673">
        <v>0</v>
      </c>
      <c r="BZ673">
        <v>0</v>
      </c>
      <c r="CA673">
        <v>0</v>
      </c>
      <c r="CB673">
        <v>0</v>
      </c>
      <c r="CC673">
        <v>0</v>
      </c>
      <c r="CD673">
        <v>0</v>
      </c>
      <c r="CE673">
        <v>0</v>
      </c>
      <c r="CF673">
        <v>0</v>
      </c>
      <c r="CG673">
        <v>0</v>
      </c>
      <c r="CH673">
        <v>0</v>
      </c>
      <c r="CI673">
        <v>0</v>
      </c>
      <c r="CJ673">
        <v>0</v>
      </c>
      <c r="CK673">
        <v>0</v>
      </c>
      <c r="CL673">
        <v>0</v>
      </c>
      <c r="CM673">
        <v>0</v>
      </c>
      <c r="CN673">
        <v>0</v>
      </c>
      <c r="CO673">
        <v>0</v>
      </c>
      <c r="CP673">
        <v>0</v>
      </c>
      <c r="CQ673">
        <v>0</v>
      </c>
      <c r="CR673">
        <v>0</v>
      </c>
      <c r="CS673">
        <v>0</v>
      </c>
      <c r="CT673">
        <v>0</v>
      </c>
      <c r="CU673">
        <v>0</v>
      </c>
      <c r="CV673">
        <v>0</v>
      </c>
      <c r="CW673">
        <v>0</v>
      </c>
      <c r="CX673">
        <v>0</v>
      </c>
      <c r="CY673">
        <v>0</v>
      </c>
      <c r="CZ673">
        <v>0</v>
      </c>
      <c r="DA673">
        <v>0</v>
      </c>
      <c r="DB673">
        <v>0</v>
      </c>
      <c r="DC673">
        <v>0</v>
      </c>
      <c r="DD673">
        <v>0</v>
      </c>
      <c r="DE673">
        <v>0</v>
      </c>
      <c r="DF673">
        <v>0</v>
      </c>
      <c r="DG673">
        <v>0</v>
      </c>
      <c r="DH673">
        <v>0</v>
      </c>
      <c r="DI673">
        <v>0</v>
      </c>
      <c r="DJ673">
        <v>0</v>
      </c>
      <c r="DK673">
        <v>0</v>
      </c>
      <c r="DL673">
        <v>0</v>
      </c>
      <c r="DM673">
        <v>0</v>
      </c>
      <c r="DN673">
        <v>0</v>
      </c>
      <c r="DO673">
        <v>0</v>
      </c>
      <c r="DP673">
        <v>0</v>
      </c>
      <c r="DQ673">
        <v>0</v>
      </c>
      <c r="DR673">
        <v>0</v>
      </c>
      <c r="DS673">
        <v>0</v>
      </c>
      <c r="DT673">
        <v>0</v>
      </c>
      <c r="DU673">
        <v>0</v>
      </c>
      <c r="DV673">
        <v>0</v>
      </c>
      <c r="DW673">
        <v>0</v>
      </c>
      <c r="DX673">
        <v>0</v>
      </c>
      <c r="DY673">
        <v>0</v>
      </c>
      <c r="DZ673">
        <v>0</v>
      </c>
      <c r="EA673">
        <v>0</v>
      </c>
      <c r="EB673">
        <v>0</v>
      </c>
      <c r="EC673">
        <v>0</v>
      </c>
      <c r="ED673">
        <v>0</v>
      </c>
      <c r="EE673">
        <v>0</v>
      </c>
      <c r="EF673">
        <v>0</v>
      </c>
      <c r="EG673">
        <v>0</v>
      </c>
      <c r="EH673">
        <v>0</v>
      </c>
      <c r="EI673">
        <v>0</v>
      </c>
      <c r="EJ673">
        <v>0</v>
      </c>
      <c r="EK673">
        <v>0</v>
      </c>
      <c r="EL673">
        <v>0</v>
      </c>
      <c r="EM673">
        <v>0</v>
      </c>
      <c r="EN673">
        <v>0</v>
      </c>
      <c r="EO673">
        <v>0</v>
      </c>
      <c r="EP673">
        <v>0</v>
      </c>
      <c r="EQ673">
        <v>0</v>
      </c>
      <c r="ER673">
        <v>0</v>
      </c>
      <c r="ES673">
        <v>0</v>
      </c>
      <c r="ET673">
        <v>0</v>
      </c>
      <c r="EU673">
        <v>0</v>
      </c>
      <c r="EV673">
        <v>0</v>
      </c>
      <c r="EW673">
        <v>0</v>
      </c>
      <c r="EX673">
        <v>0</v>
      </c>
      <c r="EY673">
        <v>0</v>
      </c>
      <c r="EZ673">
        <v>0</v>
      </c>
      <c r="FA673">
        <v>0</v>
      </c>
      <c r="FB673">
        <v>0</v>
      </c>
      <c r="FC673">
        <v>0</v>
      </c>
      <c r="FD673">
        <v>0</v>
      </c>
      <c r="FE673">
        <v>538</v>
      </c>
      <c r="FF673">
        <v>0</v>
      </c>
      <c r="FG673">
        <v>315</v>
      </c>
      <c r="FH673">
        <v>0</v>
      </c>
      <c r="FI673">
        <v>277</v>
      </c>
      <c r="FJ673">
        <v>0</v>
      </c>
      <c r="FK673">
        <v>0</v>
      </c>
      <c r="FL673">
        <v>0</v>
      </c>
      <c r="FM673">
        <v>0</v>
      </c>
      <c r="FN673">
        <v>0</v>
      </c>
      <c r="FO673">
        <v>0</v>
      </c>
      <c r="FP673">
        <v>0</v>
      </c>
    </row>
    <row r="674" spans="1:172" x14ac:dyDescent="0.2">
      <c r="A674">
        <v>10217</v>
      </c>
      <c r="B674" t="s">
        <v>1009</v>
      </c>
      <c r="C674" t="s">
        <v>1008</v>
      </c>
      <c r="D674" t="s">
        <v>631</v>
      </c>
      <c r="E674">
        <v>2002</v>
      </c>
      <c r="F674">
        <v>17</v>
      </c>
      <c r="G674" t="s">
        <v>787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2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3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1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0</v>
      </c>
      <c r="BE674">
        <v>0</v>
      </c>
      <c r="BF674">
        <v>0</v>
      </c>
      <c r="BG674">
        <v>0</v>
      </c>
      <c r="BH674">
        <v>0</v>
      </c>
      <c r="BI674">
        <v>0</v>
      </c>
      <c r="BJ674">
        <v>0</v>
      </c>
      <c r="BK674">
        <v>0</v>
      </c>
      <c r="BL674">
        <v>0</v>
      </c>
      <c r="BM674">
        <v>0</v>
      </c>
      <c r="BN674">
        <v>0</v>
      </c>
      <c r="BO674">
        <v>0</v>
      </c>
      <c r="BP674">
        <v>0</v>
      </c>
      <c r="BQ674">
        <v>0</v>
      </c>
      <c r="BR674">
        <v>0</v>
      </c>
      <c r="BS674">
        <v>0</v>
      </c>
      <c r="BT674">
        <v>0</v>
      </c>
      <c r="BU674">
        <v>0</v>
      </c>
      <c r="BV674">
        <v>0</v>
      </c>
      <c r="BW674">
        <v>0</v>
      </c>
      <c r="BX674">
        <v>0</v>
      </c>
      <c r="BY674">
        <v>0</v>
      </c>
      <c r="BZ674">
        <v>0</v>
      </c>
      <c r="CA674">
        <v>0</v>
      </c>
      <c r="CB674">
        <v>0</v>
      </c>
      <c r="CC674">
        <v>0</v>
      </c>
      <c r="CD674">
        <v>0</v>
      </c>
      <c r="CE674">
        <v>0</v>
      </c>
      <c r="CF674">
        <v>0</v>
      </c>
      <c r="CG674">
        <v>1</v>
      </c>
      <c r="CH674">
        <v>0</v>
      </c>
      <c r="CI674">
        <v>0</v>
      </c>
      <c r="CJ674">
        <v>0</v>
      </c>
      <c r="CK674">
        <v>0</v>
      </c>
      <c r="CL674">
        <v>0</v>
      </c>
      <c r="CM674">
        <v>0</v>
      </c>
      <c r="CN674">
        <v>0</v>
      </c>
      <c r="CO674">
        <v>0</v>
      </c>
      <c r="CP674">
        <v>0</v>
      </c>
      <c r="CQ674">
        <v>0</v>
      </c>
      <c r="CR674">
        <v>0</v>
      </c>
      <c r="CS674">
        <v>0</v>
      </c>
      <c r="CT674">
        <v>0</v>
      </c>
      <c r="CU674">
        <v>0</v>
      </c>
      <c r="CV674">
        <v>0</v>
      </c>
      <c r="CW674">
        <v>0</v>
      </c>
      <c r="CX674">
        <v>0</v>
      </c>
      <c r="CY674">
        <v>0</v>
      </c>
      <c r="CZ674">
        <v>0</v>
      </c>
      <c r="DA674">
        <v>0</v>
      </c>
      <c r="DB674">
        <v>0</v>
      </c>
      <c r="DC674">
        <v>0</v>
      </c>
      <c r="DD674">
        <v>0</v>
      </c>
      <c r="DE674">
        <v>0</v>
      </c>
      <c r="DF674">
        <v>0</v>
      </c>
      <c r="DG674">
        <v>0</v>
      </c>
      <c r="DH674">
        <v>0</v>
      </c>
      <c r="DI674">
        <v>0</v>
      </c>
      <c r="DJ674">
        <v>0</v>
      </c>
      <c r="DK674">
        <v>0</v>
      </c>
      <c r="DL674">
        <v>0</v>
      </c>
      <c r="DM674">
        <v>0</v>
      </c>
      <c r="DN674">
        <v>0</v>
      </c>
      <c r="DO674">
        <v>0</v>
      </c>
      <c r="DP674">
        <v>0</v>
      </c>
      <c r="DQ674">
        <v>0</v>
      </c>
      <c r="DR674">
        <v>0</v>
      </c>
      <c r="DS674">
        <v>0</v>
      </c>
      <c r="DT674">
        <v>0</v>
      </c>
      <c r="DU674">
        <v>0</v>
      </c>
      <c r="DV674">
        <v>0</v>
      </c>
      <c r="DW674">
        <v>0</v>
      </c>
      <c r="DX674">
        <v>0</v>
      </c>
      <c r="DY674">
        <v>0</v>
      </c>
      <c r="DZ674">
        <v>0</v>
      </c>
      <c r="EA674">
        <v>0</v>
      </c>
      <c r="EB674">
        <v>0</v>
      </c>
      <c r="EC674">
        <v>0</v>
      </c>
      <c r="ED674">
        <v>0</v>
      </c>
      <c r="EE674">
        <v>0</v>
      </c>
      <c r="EF674">
        <v>0</v>
      </c>
      <c r="EG674">
        <v>0</v>
      </c>
      <c r="EH674">
        <v>0</v>
      </c>
      <c r="EI674">
        <v>0</v>
      </c>
      <c r="EJ674">
        <v>0</v>
      </c>
      <c r="EK674">
        <v>0</v>
      </c>
      <c r="EL674">
        <v>0</v>
      </c>
      <c r="EM674">
        <v>0</v>
      </c>
      <c r="EN674">
        <v>0</v>
      </c>
      <c r="EO674">
        <v>0</v>
      </c>
      <c r="EP674">
        <v>0</v>
      </c>
      <c r="EQ674">
        <v>0</v>
      </c>
      <c r="ER674">
        <v>0</v>
      </c>
      <c r="ES674">
        <v>0</v>
      </c>
      <c r="ET674">
        <v>0</v>
      </c>
      <c r="EU674">
        <v>0</v>
      </c>
      <c r="EV674">
        <v>0</v>
      </c>
      <c r="EW674">
        <v>0</v>
      </c>
      <c r="EX674">
        <v>0</v>
      </c>
      <c r="EY674">
        <v>0</v>
      </c>
      <c r="EZ674">
        <v>0</v>
      </c>
      <c r="FA674">
        <v>0</v>
      </c>
      <c r="FB674">
        <v>0</v>
      </c>
      <c r="FC674">
        <v>0</v>
      </c>
      <c r="FD674">
        <v>0</v>
      </c>
      <c r="FE674">
        <v>357</v>
      </c>
      <c r="FF674">
        <v>0</v>
      </c>
      <c r="FG674">
        <v>125</v>
      </c>
      <c r="FH674">
        <v>0</v>
      </c>
      <c r="FI674">
        <v>92</v>
      </c>
      <c r="FJ674">
        <v>0</v>
      </c>
      <c r="FK674">
        <v>0</v>
      </c>
      <c r="FL674">
        <v>0</v>
      </c>
      <c r="FM674">
        <v>0</v>
      </c>
      <c r="FN674">
        <v>0</v>
      </c>
      <c r="FO674">
        <v>0</v>
      </c>
      <c r="FP674">
        <v>0</v>
      </c>
    </row>
    <row r="675" spans="1:172" x14ac:dyDescent="0.2">
      <c r="A675">
        <v>10228</v>
      </c>
      <c r="B675" t="s">
        <v>864</v>
      </c>
      <c r="C675" t="s">
        <v>44</v>
      </c>
      <c r="D675" t="s">
        <v>632</v>
      </c>
      <c r="E675">
        <v>2010</v>
      </c>
      <c r="F675">
        <v>9</v>
      </c>
      <c r="G675" t="s">
        <v>792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2.25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0</v>
      </c>
      <c r="AY675">
        <v>0</v>
      </c>
      <c r="AZ675">
        <v>0</v>
      </c>
      <c r="BA675">
        <v>0</v>
      </c>
      <c r="BB675">
        <v>0</v>
      </c>
      <c r="BC675">
        <v>0</v>
      </c>
      <c r="BD675">
        <v>0</v>
      </c>
      <c r="BE675">
        <v>0</v>
      </c>
      <c r="BF675">
        <v>0</v>
      </c>
      <c r="BG675">
        <v>0</v>
      </c>
      <c r="BH675">
        <v>0</v>
      </c>
      <c r="BI675">
        <v>0</v>
      </c>
      <c r="BJ675">
        <v>0</v>
      </c>
      <c r="BK675">
        <v>0</v>
      </c>
      <c r="BL675">
        <v>0</v>
      </c>
      <c r="BM675">
        <v>0</v>
      </c>
      <c r="BN675">
        <v>0</v>
      </c>
      <c r="BO675">
        <v>0</v>
      </c>
      <c r="BP675">
        <v>0</v>
      </c>
      <c r="BQ675">
        <v>0</v>
      </c>
      <c r="BR675">
        <v>0</v>
      </c>
      <c r="BS675">
        <v>0</v>
      </c>
      <c r="BT675">
        <v>0</v>
      </c>
      <c r="BU675">
        <v>0</v>
      </c>
      <c r="BV675">
        <v>0</v>
      </c>
      <c r="BW675">
        <v>0</v>
      </c>
      <c r="BX675">
        <v>0</v>
      </c>
      <c r="BY675">
        <v>0</v>
      </c>
      <c r="BZ675">
        <v>0</v>
      </c>
      <c r="CA675">
        <v>0</v>
      </c>
      <c r="CB675">
        <v>0</v>
      </c>
      <c r="CC675">
        <v>0</v>
      </c>
      <c r="CD675">
        <v>0</v>
      </c>
      <c r="CE675">
        <v>0</v>
      </c>
      <c r="CF675">
        <v>0</v>
      </c>
      <c r="CG675">
        <v>0</v>
      </c>
      <c r="CH675">
        <v>0</v>
      </c>
      <c r="CI675">
        <v>0</v>
      </c>
      <c r="CJ675">
        <v>3.5</v>
      </c>
      <c r="CK675">
        <v>0</v>
      </c>
      <c r="CL675">
        <v>0</v>
      </c>
      <c r="CM675">
        <v>0</v>
      </c>
      <c r="CN675">
        <v>0</v>
      </c>
      <c r="CO675">
        <v>0</v>
      </c>
      <c r="CP675">
        <v>0</v>
      </c>
      <c r="CQ675">
        <v>0</v>
      </c>
      <c r="CR675">
        <v>0</v>
      </c>
      <c r="CS675">
        <v>0</v>
      </c>
      <c r="CT675">
        <v>0</v>
      </c>
      <c r="CU675">
        <v>0</v>
      </c>
      <c r="CV675">
        <v>0</v>
      </c>
      <c r="CW675">
        <v>0</v>
      </c>
      <c r="CX675">
        <v>0</v>
      </c>
      <c r="CY675">
        <v>0</v>
      </c>
      <c r="CZ675">
        <v>0</v>
      </c>
      <c r="DA675">
        <v>0</v>
      </c>
      <c r="DB675">
        <v>0</v>
      </c>
      <c r="DC675">
        <v>0</v>
      </c>
      <c r="DD675">
        <v>0</v>
      </c>
      <c r="DE675">
        <v>0</v>
      </c>
      <c r="DF675">
        <v>0</v>
      </c>
      <c r="DG675">
        <v>0</v>
      </c>
      <c r="DH675">
        <v>0</v>
      </c>
      <c r="DI675">
        <v>0</v>
      </c>
      <c r="DJ675">
        <v>0</v>
      </c>
      <c r="DK675">
        <v>0</v>
      </c>
      <c r="DL675">
        <v>0</v>
      </c>
      <c r="DM675">
        <v>0</v>
      </c>
      <c r="DN675">
        <v>0</v>
      </c>
      <c r="DO675">
        <v>0</v>
      </c>
      <c r="DP675">
        <v>0</v>
      </c>
      <c r="DQ675">
        <v>0</v>
      </c>
      <c r="DR675">
        <v>0</v>
      </c>
      <c r="DS675">
        <v>0</v>
      </c>
      <c r="DT675">
        <v>0</v>
      </c>
      <c r="DU675">
        <v>0</v>
      </c>
      <c r="DV675">
        <v>0</v>
      </c>
      <c r="DW675">
        <v>0</v>
      </c>
      <c r="DX675">
        <v>0</v>
      </c>
      <c r="DY675">
        <v>0</v>
      </c>
      <c r="DZ675">
        <v>8</v>
      </c>
      <c r="EA675">
        <v>0</v>
      </c>
      <c r="EB675">
        <v>0</v>
      </c>
      <c r="EC675">
        <v>0</v>
      </c>
      <c r="ED675">
        <v>0</v>
      </c>
      <c r="EE675">
        <v>0</v>
      </c>
      <c r="EF675">
        <v>0</v>
      </c>
      <c r="EG675">
        <v>0</v>
      </c>
      <c r="EH675">
        <v>0</v>
      </c>
      <c r="EI675">
        <v>0</v>
      </c>
      <c r="EJ675">
        <v>0</v>
      </c>
      <c r="EK675">
        <v>0</v>
      </c>
      <c r="EL675">
        <v>0.5</v>
      </c>
      <c r="EM675">
        <v>0</v>
      </c>
      <c r="EN675">
        <v>0</v>
      </c>
      <c r="EO675">
        <v>0</v>
      </c>
      <c r="EP675">
        <v>0</v>
      </c>
      <c r="EQ675">
        <v>0</v>
      </c>
      <c r="ER675">
        <v>0</v>
      </c>
      <c r="ES675">
        <v>0</v>
      </c>
      <c r="ET675">
        <v>0</v>
      </c>
      <c r="EU675">
        <v>0</v>
      </c>
      <c r="EV675">
        <v>0</v>
      </c>
      <c r="EW675">
        <v>0</v>
      </c>
      <c r="EX675">
        <v>0</v>
      </c>
      <c r="EY675">
        <v>0</v>
      </c>
      <c r="EZ675">
        <v>0</v>
      </c>
      <c r="FA675">
        <v>0</v>
      </c>
      <c r="FB675">
        <v>0</v>
      </c>
      <c r="FC675">
        <v>0</v>
      </c>
      <c r="FD675">
        <v>0</v>
      </c>
      <c r="FE675">
        <v>0</v>
      </c>
      <c r="FF675">
        <v>114</v>
      </c>
      <c r="FG675">
        <v>0</v>
      </c>
      <c r="FH675">
        <v>67</v>
      </c>
      <c r="FI675">
        <v>0</v>
      </c>
      <c r="FJ675">
        <v>61</v>
      </c>
      <c r="FK675">
        <v>0</v>
      </c>
      <c r="FL675">
        <v>42</v>
      </c>
      <c r="FM675">
        <v>0</v>
      </c>
      <c r="FN675">
        <v>27</v>
      </c>
      <c r="FO675">
        <v>0</v>
      </c>
      <c r="FP675">
        <v>8</v>
      </c>
    </row>
    <row r="676" spans="1:172" x14ac:dyDescent="0.2">
      <c r="A676">
        <v>10229</v>
      </c>
      <c r="B676" t="s">
        <v>898</v>
      </c>
      <c r="C676" t="s">
        <v>52</v>
      </c>
      <c r="D676" t="s">
        <v>631</v>
      </c>
      <c r="E676">
        <v>2003</v>
      </c>
      <c r="F676">
        <v>16</v>
      </c>
      <c r="G676" t="s">
        <v>777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0</v>
      </c>
      <c r="AX676">
        <v>0</v>
      </c>
      <c r="AY676">
        <v>0</v>
      </c>
      <c r="AZ676">
        <v>0</v>
      </c>
      <c r="BA676">
        <v>0</v>
      </c>
      <c r="BB676">
        <v>0</v>
      </c>
      <c r="BC676">
        <v>0</v>
      </c>
      <c r="BD676">
        <v>0</v>
      </c>
      <c r="BE676">
        <v>0</v>
      </c>
      <c r="BF676">
        <v>0.85</v>
      </c>
      <c r="BG676">
        <v>0</v>
      </c>
      <c r="BH676">
        <v>0</v>
      </c>
      <c r="BI676">
        <v>0</v>
      </c>
      <c r="BJ676">
        <v>0</v>
      </c>
      <c r="BK676">
        <v>0</v>
      </c>
      <c r="BL676">
        <v>0</v>
      </c>
      <c r="BM676">
        <v>0</v>
      </c>
      <c r="BN676">
        <v>0</v>
      </c>
      <c r="BO676">
        <v>0</v>
      </c>
      <c r="BP676">
        <v>0</v>
      </c>
      <c r="BQ676">
        <v>0</v>
      </c>
      <c r="BR676">
        <v>0</v>
      </c>
      <c r="BS676">
        <v>0</v>
      </c>
      <c r="BT676">
        <v>0</v>
      </c>
      <c r="BU676">
        <v>0</v>
      </c>
      <c r="BV676">
        <v>0</v>
      </c>
      <c r="BW676">
        <v>0</v>
      </c>
      <c r="BX676">
        <v>0</v>
      </c>
      <c r="BY676">
        <v>0</v>
      </c>
      <c r="BZ676">
        <v>0</v>
      </c>
      <c r="CA676">
        <v>0</v>
      </c>
      <c r="CB676">
        <v>0</v>
      </c>
      <c r="CC676">
        <v>0</v>
      </c>
      <c r="CD676">
        <v>0</v>
      </c>
      <c r="CE676">
        <v>0</v>
      </c>
      <c r="CF676">
        <v>0</v>
      </c>
      <c r="CG676">
        <v>0</v>
      </c>
      <c r="CH676">
        <v>0</v>
      </c>
      <c r="CI676">
        <v>0</v>
      </c>
      <c r="CJ676">
        <v>0</v>
      </c>
      <c r="CK676">
        <v>0</v>
      </c>
      <c r="CL676">
        <v>0</v>
      </c>
      <c r="CM676">
        <v>0</v>
      </c>
      <c r="CN676">
        <v>0</v>
      </c>
      <c r="CO676">
        <v>0</v>
      </c>
      <c r="CP676">
        <v>0</v>
      </c>
      <c r="CQ676">
        <v>0</v>
      </c>
      <c r="CR676">
        <v>0</v>
      </c>
      <c r="CS676">
        <v>0</v>
      </c>
      <c r="CT676">
        <v>0</v>
      </c>
      <c r="CU676">
        <v>0</v>
      </c>
      <c r="CV676">
        <v>0</v>
      </c>
      <c r="CW676">
        <v>0</v>
      </c>
      <c r="CX676">
        <v>0</v>
      </c>
      <c r="CY676">
        <v>0</v>
      </c>
      <c r="CZ676">
        <v>0</v>
      </c>
      <c r="DA676">
        <v>0</v>
      </c>
      <c r="DB676">
        <v>0</v>
      </c>
      <c r="DC676">
        <v>0</v>
      </c>
      <c r="DD676">
        <v>0</v>
      </c>
      <c r="DE676">
        <v>0</v>
      </c>
      <c r="DF676">
        <v>0</v>
      </c>
      <c r="DG676">
        <v>0</v>
      </c>
      <c r="DH676">
        <v>0</v>
      </c>
      <c r="DI676">
        <v>0</v>
      </c>
      <c r="DJ676">
        <v>0</v>
      </c>
      <c r="DK676">
        <v>0</v>
      </c>
      <c r="DL676">
        <v>0</v>
      </c>
      <c r="DM676">
        <v>0</v>
      </c>
      <c r="DN676">
        <v>0</v>
      </c>
      <c r="DO676">
        <v>0</v>
      </c>
      <c r="DP676">
        <v>0</v>
      </c>
      <c r="DQ676">
        <v>0</v>
      </c>
      <c r="DR676">
        <v>0</v>
      </c>
      <c r="DS676">
        <v>0</v>
      </c>
      <c r="DT676">
        <v>0</v>
      </c>
      <c r="DU676">
        <v>0</v>
      </c>
      <c r="DV676">
        <v>0</v>
      </c>
      <c r="DW676">
        <v>0</v>
      </c>
      <c r="DX676">
        <v>0</v>
      </c>
      <c r="DY676">
        <v>0</v>
      </c>
      <c r="DZ676">
        <v>0</v>
      </c>
      <c r="EA676">
        <v>0</v>
      </c>
      <c r="EB676">
        <v>0</v>
      </c>
      <c r="EC676">
        <v>0</v>
      </c>
      <c r="ED676">
        <v>0</v>
      </c>
      <c r="EE676">
        <v>0</v>
      </c>
      <c r="EF676">
        <v>0</v>
      </c>
      <c r="EG676">
        <v>0</v>
      </c>
      <c r="EH676">
        <v>0</v>
      </c>
      <c r="EI676">
        <v>0</v>
      </c>
      <c r="EJ676">
        <v>0</v>
      </c>
      <c r="EK676">
        <v>0</v>
      </c>
      <c r="EL676">
        <v>0</v>
      </c>
      <c r="EM676">
        <v>0</v>
      </c>
      <c r="EN676">
        <v>0</v>
      </c>
      <c r="EO676">
        <v>0</v>
      </c>
      <c r="EP676">
        <v>0</v>
      </c>
      <c r="EQ676">
        <v>0</v>
      </c>
      <c r="ER676">
        <v>0</v>
      </c>
      <c r="ES676">
        <v>0</v>
      </c>
      <c r="ET676">
        <v>0</v>
      </c>
      <c r="EU676">
        <v>0</v>
      </c>
      <c r="EV676">
        <v>0</v>
      </c>
      <c r="EW676">
        <v>0</v>
      </c>
      <c r="EX676">
        <v>0</v>
      </c>
      <c r="EY676">
        <v>0</v>
      </c>
      <c r="EZ676">
        <v>0</v>
      </c>
      <c r="FA676">
        <v>0</v>
      </c>
      <c r="FB676">
        <v>0</v>
      </c>
      <c r="FC676">
        <v>0</v>
      </c>
      <c r="FD676">
        <v>0</v>
      </c>
      <c r="FE676">
        <v>534</v>
      </c>
      <c r="FF676">
        <v>0</v>
      </c>
      <c r="FG676">
        <v>307</v>
      </c>
      <c r="FH676">
        <v>0</v>
      </c>
      <c r="FI676">
        <v>269</v>
      </c>
      <c r="FJ676">
        <v>0</v>
      </c>
      <c r="FK676">
        <v>0</v>
      </c>
      <c r="FL676">
        <v>0</v>
      </c>
      <c r="FM676">
        <v>0</v>
      </c>
      <c r="FN676">
        <v>0</v>
      </c>
      <c r="FO676">
        <v>0</v>
      </c>
      <c r="FP676">
        <v>0</v>
      </c>
    </row>
    <row r="677" spans="1:172" x14ac:dyDescent="0.2">
      <c r="A677">
        <v>10235</v>
      </c>
      <c r="B677" t="s">
        <v>747</v>
      </c>
      <c r="C677" t="s">
        <v>63</v>
      </c>
      <c r="D677" t="s">
        <v>631</v>
      </c>
      <c r="E677">
        <v>1989</v>
      </c>
      <c r="F677">
        <v>30</v>
      </c>
      <c r="G677" t="s">
        <v>781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5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0</v>
      </c>
      <c r="AY677">
        <v>0</v>
      </c>
      <c r="AZ677">
        <v>0</v>
      </c>
      <c r="BA677">
        <v>0</v>
      </c>
      <c r="BB677">
        <v>0</v>
      </c>
      <c r="BC677">
        <v>0</v>
      </c>
      <c r="BD677">
        <v>0</v>
      </c>
      <c r="BE677">
        <v>0</v>
      </c>
      <c r="BF677">
        <v>0</v>
      </c>
      <c r="BG677">
        <v>0</v>
      </c>
      <c r="BH677">
        <v>0</v>
      </c>
      <c r="BI677">
        <v>0</v>
      </c>
      <c r="BJ677">
        <v>0</v>
      </c>
      <c r="BK677">
        <v>0</v>
      </c>
      <c r="BL677">
        <v>0</v>
      </c>
      <c r="BM677">
        <v>0</v>
      </c>
      <c r="BN677">
        <v>0</v>
      </c>
      <c r="BO677">
        <v>0</v>
      </c>
      <c r="BP677">
        <v>0</v>
      </c>
      <c r="BQ677">
        <v>0</v>
      </c>
      <c r="BR677">
        <v>0</v>
      </c>
      <c r="BS677">
        <v>0</v>
      </c>
      <c r="BT677">
        <v>0</v>
      </c>
      <c r="BU677">
        <v>0</v>
      </c>
      <c r="BV677">
        <v>0</v>
      </c>
      <c r="BW677">
        <v>0</v>
      </c>
      <c r="BX677">
        <v>0</v>
      </c>
      <c r="BY677">
        <v>0</v>
      </c>
      <c r="BZ677">
        <v>0</v>
      </c>
      <c r="CA677">
        <v>0</v>
      </c>
      <c r="CB677">
        <v>0</v>
      </c>
      <c r="CC677">
        <v>0</v>
      </c>
      <c r="CD677">
        <v>0</v>
      </c>
      <c r="CE677">
        <v>0</v>
      </c>
      <c r="CF677">
        <v>0</v>
      </c>
      <c r="CG677">
        <v>0</v>
      </c>
      <c r="CH677">
        <v>0</v>
      </c>
      <c r="CI677">
        <v>0</v>
      </c>
      <c r="CJ677">
        <v>0</v>
      </c>
      <c r="CK677">
        <v>0</v>
      </c>
      <c r="CL677">
        <v>0</v>
      </c>
      <c r="CM677">
        <v>0</v>
      </c>
      <c r="CN677">
        <v>0</v>
      </c>
      <c r="CO677">
        <v>0</v>
      </c>
      <c r="CP677">
        <v>0</v>
      </c>
      <c r="CQ677">
        <v>0</v>
      </c>
      <c r="CR677">
        <v>0</v>
      </c>
      <c r="CS677">
        <v>0</v>
      </c>
      <c r="CT677">
        <v>0</v>
      </c>
      <c r="CU677">
        <v>0</v>
      </c>
      <c r="CV677">
        <v>0</v>
      </c>
      <c r="CW677">
        <v>0</v>
      </c>
      <c r="CX677">
        <v>0</v>
      </c>
      <c r="CY677">
        <v>0</v>
      </c>
      <c r="CZ677">
        <v>0</v>
      </c>
      <c r="DA677">
        <v>0</v>
      </c>
      <c r="DB677">
        <v>0</v>
      </c>
      <c r="DC677">
        <v>0</v>
      </c>
      <c r="DD677">
        <v>0</v>
      </c>
      <c r="DE677">
        <v>0</v>
      </c>
      <c r="DF677">
        <v>0</v>
      </c>
      <c r="DG677">
        <v>0</v>
      </c>
      <c r="DH677">
        <v>0</v>
      </c>
      <c r="DI677">
        <v>0</v>
      </c>
      <c r="DJ677">
        <v>0</v>
      </c>
      <c r="DK677">
        <v>0</v>
      </c>
      <c r="DL677">
        <v>0</v>
      </c>
      <c r="DM677">
        <v>0</v>
      </c>
      <c r="DN677">
        <v>0</v>
      </c>
      <c r="DO677">
        <v>0</v>
      </c>
      <c r="DP677">
        <v>0</v>
      </c>
      <c r="DQ677">
        <v>0</v>
      </c>
      <c r="DR677">
        <v>0</v>
      </c>
      <c r="DS677">
        <v>0</v>
      </c>
      <c r="DT677">
        <v>0</v>
      </c>
      <c r="DU677">
        <v>0</v>
      </c>
      <c r="DV677">
        <v>0</v>
      </c>
      <c r="DW677">
        <v>0</v>
      </c>
      <c r="DX677">
        <v>0</v>
      </c>
      <c r="DY677">
        <v>0</v>
      </c>
      <c r="DZ677">
        <v>0</v>
      </c>
      <c r="EA677">
        <v>0</v>
      </c>
      <c r="EB677">
        <v>0</v>
      </c>
      <c r="EC677">
        <v>0</v>
      </c>
      <c r="ED677">
        <v>0</v>
      </c>
      <c r="EE677">
        <v>0</v>
      </c>
      <c r="EF677">
        <v>0</v>
      </c>
      <c r="EG677">
        <v>0</v>
      </c>
      <c r="EH677">
        <v>0</v>
      </c>
      <c r="EI677">
        <v>0</v>
      </c>
      <c r="EJ677">
        <v>0</v>
      </c>
      <c r="EK677">
        <v>0</v>
      </c>
      <c r="EL677">
        <v>0</v>
      </c>
      <c r="EM677">
        <v>0</v>
      </c>
      <c r="EN677">
        <v>0</v>
      </c>
      <c r="EO677">
        <v>0</v>
      </c>
      <c r="EP677">
        <v>0</v>
      </c>
      <c r="EQ677">
        <v>0</v>
      </c>
      <c r="ER677">
        <v>0</v>
      </c>
      <c r="ES677">
        <v>0</v>
      </c>
      <c r="ET677">
        <v>0</v>
      </c>
      <c r="EU677">
        <v>0</v>
      </c>
      <c r="EV677">
        <v>0</v>
      </c>
      <c r="EW677">
        <v>0</v>
      </c>
      <c r="EX677">
        <v>0</v>
      </c>
      <c r="EY677">
        <v>0</v>
      </c>
      <c r="EZ677">
        <v>0</v>
      </c>
      <c r="FA677">
        <v>0</v>
      </c>
      <c r="FB677">
        <v>0</v>
      </c>
      <c r="FC677">
        <v>0</v>
      </c>
      <c r="FD677">
        <v>0</v>
      </c>
      <c r="FE677">
        <v>407</v>
      </c>
      <c r="FF677">
        <v>0</v>
      </c>
      <c r="FG677">
        <v>0</v>
      </c>
      <c r="FH677">
        <v>0</v>
      </c>
      <c r="FI677">
        <v>0</v>
      </c>
      <c r="FJ677">
        <v>0</v>
      </c>
      <c r="FK677">
        <v>0</v>
      </c>
      <c r="FL677">
        <v>0</v>
      </c>
      <c r="FM677">
        <v>0</v>
      </c>
      <c r="FN677">
        <v>0</v>
      </c>
      <c r="FO677">
        <v>0</v>
      </c>
      <c r="FP677">
        <v>0</v>
      </c>
    </row>
    <row r="678" spans="1:172" x14ac:dyDescent="0.2">
      <c r="A678">
        <v>10239</v>
      </c>
      <c r="B678" t="s">
        <v>748</v>
      </c>
      <c r="C678" t="s">
        <v>69</v>
      </c>
      <c r="D678" t="s">
        <v>631</v>
      </c>
      <c r="E678">
        <v>2002</v>
      </c>
      <c r="F678">
        <v>17</v>
      </c>
      <c r="G678" t="s">
        <v>787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  <c r="AW678">
        <v>0</v>
      </c>
      <c r="AX678">
        <v>0</v>
      </c>
      <c r="AY678">
        <v>0</v>
      </c>
      <c r="AZ678">
        <v>0</v>
      </c>
      <c r="BA678">
        <v>0</v>
      </c>
      <c r="BB678">
        <v>0</v>
      </c>
      <c r="BC678">
        <v>0</v>
      </c>
      <c r="BD678">
        <v>0</v>
      </c>
      <c r="BE678">
        <v>3</v>
      </c>
      <c r="BF678">
        <v>0</v>
      </c>
      <c r="BG678">
        <v>0</v>
      </c>
      <c r="BH678">
        <v>0</v>
      </c>
      <c r="BI678">
        <v>0</v>
      </c>
      <c r="BJ678">
        <v>0</v>
      </c>
      <c r="BK678">
        <v>0</v>
      </c>
      <c r="BL678">
        <v>0</v>
      </c>
      <c r="BM678">
        <v>0</v>
      </c>
      <c r="BN678">
        <v>0</v>
      </c>
      <c r="BO678">
        <v>0</v>
      </c>
      <c r="BP678">
        <v>0</v>
      </c>
      <c r="BQ678">
        <v>0</v>
      </c>
      <c r="BR678">
        <v>0</v>
      </c>
      <c r="BS678">
        <v>0</v>
      </c>
      <c r="BT678">
        <v>0</v>
      </c>
      <c r="BU678">
        <v>0</v>
      </c>
      <c r="BV678">
        <v>0</v>
      </c>
      <c r="BW678">
        <v>0</v>
      </c>
      <c r="BX678">
        <v>0</v>
      </c>
      <c r="BY678">
        <v>0</v>
      </c>
      <c r="BZ678">
        <v>0</v>
      </c>
      <c r="CA678">
        <v>0</v>
      </c>
      <c r="CB678">
        <v>0</v>
      </c>
      <c r="CC678">
        <v>0</v>
      </c>
      <c r="CD678">
        <v>0</v>
      </c>
      <c r="CE678">
        <v>0</v>
      </c>
      <c r="CF678">
        <v>0</v>
      </c>
      <c r="CG678">
        <v>0</v>
      </c>
      <c r="CH678">
        <v>0</v>
      </c>
      <c r="CI678">
        <v>0</v>
      </c>
      <c r="CJ678">
        <v>0</v>
      </c>
      <c r="CK678">
        <v>0</v>
      </c>
      <c r="CL678">
        <v>0</v>
      </c>
      <c r="CM678">
        <v>0</v>
      </c>
      <c r="CN678">
        <v>0</v>
      </c>
      <c r="CO678">
        <v>0</v>
      </c>
      <c r="CP678">
        <v>0</v>
      </c>
      <c r="CQ678">
        <v>0</v>
      </c>
      <c r="CR678">
        <v>0</v>
      </c>
      <c r="CS678">
        <v>0</v>
      </c>
      <c r="CT678">
        <v>0</v>
      </c>
      <c r="CU678">
        <v>0</v>
      </c>
      <c r="CV678">
        <v>0</v>
      </c>
      <c r="CW678">
        <v>0</v>
      </c>
      <c r="CX678">
        <v>0</v>
      </c>
      <c r="CY678">
        <v>0</v>
      </c>
      <c r="CZ678">
        <v>0</v>
      </c>
      <c r="DA678">
        <v>0</v>
      </c>
      <c r="DB678">
        <v>0</v>
      </c>
      <c r="DC678">
        <v>0</v>
      </c>
      <c r="DD678">
        <v>0</v>
      </c>
      <c r="DE678">
        <v>0</v>
      </c>
      <c r="DF678">
        <v>0</v>
      </c>
      <c r="DG678">
        <v>0</v>
      </c>
      <c r="DH678">
        <v>0</v>
      </c>
      <c r="DI678">
        <v>0</v>
      </c>
      <c r="DJ678">
        <v>0</v>
      </c>
      <c r="DK678">
        <v>0</v>
      </c>
      <c r="DL678">
        <v>0</v>
      </c>
      <c r="DM678">
        <v>0</v>
      </c>
      <c r="DN678">
        <v>0</v>
      </c>
      <c r="DO678">
        <v>0</v>
      </c>
      <c r="DP678">
        <v>0</v>
      </c>
      <c r="DQ678">
        <v>0</v>
      </c>
      <c r="DR678">
        <v>0</v>
      </c>
      <c r="DS678">
        <v>0</v>
      </c>
      <c r="DT678">
        <v>0</v>
      </c>
      <c r="DU678">
        <v>0</v>
      </c>
      <c r="DV678">
        <v>0</v>
      </c>
      <c r="DW678">
        <v>0</v>
      </c>
      <c r="DX678">
        <v>0</v>
      </c>
      <c r="DY678">
        <v>0</v>
      </c>
      <c r="DZ678">
        <v>0</v>
      </c>
      <c r="EA678">
        <v>0</v>
      </c>
      <c r="EB678">
        <v>0</v>
      </c>
      <c r="EC678">
        <v>0</v>
      </c>
      <c r="ED678">
        <v>0</v>
      </c>
      <c r="EE678">
        <v>0</v>
      </c>
      <c r="EF678">
        <v>0</v>
      </c>
      <c r="EG678">
        <v>0</v>
      </c>
      <c r="EH678">
        <v>0</v>
      </c>
      <c r="EI678">
        <v>0</v>
      </c>
      <c r="EJ678">
        <v>0</v>
      </c>
      <c r="EK678">
        <v>0</v>
      </c>
      <c r="EL678">
        <v>0</v>
      </c>
      <c r="EM678">
        <v>0</v>
      </c>
      <c r="EN678">
        <v>0</v>
      </c>
      <c r="EO678">
        <v>0</v>
      </c>
      <c r="EP678">
        <v>0</v>
      </c>
      <c r="EQ678">
        <v>0</v>
      </c>
      <c r="ER678">
        <v>0</v>
      </c>
      <c r="ES678">
        <v>0</v>
      </c>
      <c r="ET678">
        <v>0</v>
      </c>
      <c r="EU678">
        <v>0</v>
      </c>
      <c r="EV678">
        <v>0</v>
      </c>
      <c r="EW678">
        <v>0</v>
      </c>
      <c r="EX678">
        <v>0</v>
      </c>
      <c r="EY678">
        <v>0</v>
      </c>
      <c r="EZ678">
        <v>0</v>
      </c>
      <c r="FA678">
        <v>0</v>
      </c>
      <c r="FB678">
        <v>0</v>
      </c>
      <c r="FC678">
        <v>0</v>
      </c>
      <c r="FD678">
        <v>0</v>
      </c>
      <c r="FE678">
        <v>360</v>
      </c>
      <c r="FF678">
        <v>0</v>
      </c>
      <c r="FG678">
        <v>150</v>
      </c>
      <c r="FH678">
        <v>0</v>
      </c>
      <c r="FI678">
        <v>120</v>
      </c>
      <c r="FJ678">
        <v>0</v>
      </c>
      <c r="FK678">
        <v>0</v>
      </c>
      <c r="FL678">
        <v>0</v>
      </c>
      <c r="FM678">
        <v>0</v>
      </c>
      <c r="FN678">
        <v>0</v>
      </c>
      <c r="FO678">
        <v>0</v>
      </c>
      <c r="FP678">
        <v>0</v>
      </c>
    </row>
    <row r="679" spans="1:172" x14ac:dyDescent="0.2">
      <c r="A679">
        <v>10247</v>
      </c>
      <c r="B679" t="s">
        <v>689</v>
      </c>
      <c r="C679" t="s">
        <v>50</v>
      </c>
      <c r="D679" t="s">
        <v>631</v>
      </c>
      <c r="E679">
        <v>2004</v>
      </c>
      <c r="F679">
        <v>15</v>
      </c>
      <c r="G679" t="s">
        <v>786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1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0.2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1</v>
      </c>
      <c r="AN679">
        <v>0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0</v>
      </c>
      <c r="BC679">
        <v>0</v>
      </c>
      <c r="BD679">
        <v>0</v>
      </c>
      <c r="BE679">
        <v>0</v>
      </c>
      <c r="BF679">
        <v>0</v>
      </c>
      <c r="BG679">
        <v>0</v>
      </c>
      <c r="BH679">
        <v>0</v>
      </c>
      <c r="BI679">
        <v>0</v>
      </c>
      <c r="BJ679">
        <v>0</v>
      </c>
      <c r="BK679">
        <v>0</v>
      </c>
      <c r="BL679">
        <v>0</v>
      </c>
      <c r="BM679">
        <v>0</v>
      </c>
      <c r="BN679">
        <v>0</v>
      </c>
      <c r="BO679">
        <v>0</v>
      </c>
      <c r="BP679">
        <v>0</v>
      </c>
      <c r="BQ679">
        <v>0</v>
      </c>
      <c r="BR679">
        <v>0</v>
      </c>
      <c r="BS679">
        <v>0</v>
      </c>
      <c r="BT679">
        <v>0</v>
      </c>
      <c r="BU679">
        <v>0</v>
      </c>
      <c r="BV679">
        <v>0</v>
      </c>
      <c r="BW679">
        <v>0</v>
      </c>
      <c r="BX679">
        <v>0</v>
      </c>
      <c r="BY679">
        <v>0</v>
      </c>
      <c r="BZ679">
        <v>0</v>
      </c>
      <c r="CA679">
        <v>0</v>
      </c>
      <c r="CB679">
        <v>0</v>
      </c>
      <c r="CC679">
        <v>0</v>
      </c>
      <c r="CD679">
        <v>0</v>
      </c>
      <c r="CE679">
        <v>0</v>
      </c>
      <c r="CF679">
        <v>0</v>
      </c>
      <c r="CG679">
        <v>0</v>
      </c>
      <c r="CH679">
        <v>0</v>
      </c>
      <c r="CI679">
        <v>0</v>
      </c>
      <c r="CJ679">
        <v>0</v>
      </c>
      <c r="CK679">
        <v>0</v>
      </c>
      <c r="CL679">
        <v>0</v>
      </c>
      <c r="CM679">
        <v>0</v>
      </c>
      <c r="CN679">
        <v>0</v>
      </c>
      <c r="CO679">
        <v>0</v>
      </c>
      <c r="CP679">
        <v>0</v>
      </c>
      <c r="CQ679">
        <v>0</v>
      </c>
      <c r="CR679">
        <v>0</v>
      </c>
      <c r="CS679">
        <v>0</v>
      </c>
      <c r="CT679">
        <v>0</v>
      </c>
      <c r="CU679">
        <v>0</v>
      </c>
      <c r="CV679">
        <v>0</v>
      </c>
      <c r="CW679">
        <v>0</v>
      </c>
      <c r="CX679">
        <v>0</v>
      </c>
      <c r="CY679">
        <v>0</v>
      </c>
      <c r="CZ679">
        <v>0</v>
      </c>
      <c r="DA679">
        <v>0</v>
      </c>
      <c r="DB679">
        <v>0</v>
      </c>
      <c r="DC679">
        <v>0</v>
      </c>
      <c r="DD679">
        <v>0</v>
      </c>
      <c r="DE679">
        <v>0</v>
      </c>
      <c r="DF679">
        <v>0</v>
      </c>
      <c r="DG679">
        <v>0</v>
      </c>
      <c r="DH679">
        <v>0</v>
      </c>
      <c r="DI679">
        <v>0</v>
      </c>
      <c r="DJ679">
        <v>0</v>
      </c>
      <c r="DK679">
        <v>0</v>
      </c>
      <c r="DL679">
        <v>0</v>
      </c>
      <c r="DM679">
        <v>0</v>
      </c>
      <c r="DN679">
        <v>0</v>
      </c>
      <c r="DO679">
        <v>0</v>
      </c>
      <c r="DP679">
        <v>0</v>
      </c>
      <c r="DQ679">
        <v>0</v>
      </c>
      <c r="DR679">
        <v>0</v>
      </c>
      <c r="DS679">
        <v>0</v>
      </c>
      <c r="DT679">
        <v>0</v>
      </c>
      <c r="DU679">
        <v>0</v>
      </c>
      <c r="DV679">
        <v>0</v>
      </c>
      <c r="DW679">
        <v>0</v>
      </c>
      <c r="DX679">
        <v>0</v>
      </c>
      <c r="DY679">
        <v>0</v>
      </c>
      <c r="DZ679">
        <v>0</v>
      </c>
      <c r="EA679">
        <v>0</v>
      </c>
      <c r="EB679">
        <v>0</v>
      </c>
      <c r="EC679">
        <v>0</v>
      </c>
      <c r="ED679">
        <v>0</v>
      </c>
      <c r="EE679">
        <v>0</v>
      </c>
      <c r="EF679">
        <v>0</v>
      </c>
      <c r="EG679">
        <v>0</v>
      </c>
      <c r="EH679">
        <v>0</v>
      </c>
      <c r="EI679">
        <v>0</v>
      </c>
      <c r="EJ679">
        <v>0</v>
      </c>
      <c r="EK679">
        <v>0</v>
      </c>
      <c r="EL679">
        <v>0</v>
      </c>
      <c r="EM679">
        <v>0</v>
      </c>
      <c r="EN679">
        <v>0</v>
      </c>
      <c r="EO679">
        <v>0</v>
      </c>
      <c r="EP679">
        <v>0</v>
      </c>
      <c r="EQ679">
        <v>0</v>
      </c>
      <c r="ER679">
        <v>0</v>
      </c>
      <c r="ES679">
        <v>0</v>
      </c>
      <c r="ET679">
        <v>0</v>
      </c>
      <c r="EU679">
        <v>0</v>
      </c>
      <c r="EV679">
        <v>0</v>
      </c>
      <c r="EW679">
        <v>0</v>
      </c>
      <c r="EX679">
        <v>0</v>
      </c>
      <c r="EY679">
        <v>0</v>
      </c>
      <c r="EZ679">
        <v>0</v>
      </c>
      <c r="FA679">
        <v>0</v>
      </c>
      <c r="FB679">
        <v>0</v>
      </c>
      <c r="FC679">
        <v>0</v>
      </c>
      <c r="FD679">
        <v>0</v>
      </c>
      <c r="FE679">
        <v>473</v>
      </c>
      <c r="FF679">
        <v>0</v>
      </c>
      <c r="FG679">
        <v>237</v>
      </c>
      <c r="FH679">
        <v>0</v>
      </c>
      <c r="FI679">
        <v>201</v>
      </c>
      <c r="FJ679">
        <v>0</v>
      </c>
      <c r="FK679">
        <v>0</v>
      </c>
      <c r="FL679">
        <v>0</v>
      </c>
      <c r="FM679">
        <v>0</v>
      </c>
      <c r="FN679">
        <v>0</v>
      </c>
      <c r="FO679">
        <v>0</v>
      </c>
      <c r="FP679">
        <v>0</v>
      </c>
    </row>
    <row r="680" spans="1:172" x14ac:dyDescent="0.2">
      <c r="A680">
        <v>10249</v>
      </c>
      <c r="B680" t="s">
        <v>690</v>
      </c>
      <c r="C680" t="s">
        <v>65</v>
      </c>
      <c r="D680" t="s">
        <v>631</v>
      </c>
      <c r="E680">
        <v>2004</v>
      </c>
      <c r="F680">
        <v>15</v>
      </c>
      <c r="G680" t="s">
        <v>786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1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2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0.4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0</v>
      </c>
      <c r="AX680">
        <v>0</v>
      </c>
      <c r="AY680">
        <v>0</v>
      </c>
      <c r="AZ680">
        <v>0</v>
      </c>
      <c r="BA680">
        <v>0</v>
      </c>
      <c r="BB680">
        <v>0</v>
      </c>
      <c r="BC680">
        <v>0</v>
      </c>
      <c r="BD680">
        <v>0</v>
      </c>
      <c r="BE680">
        <v>0</v>
      </c>
      <c r="BF680">
        <v>0</v>
      </c>
      <c r="BG680">
        <v>2</v>
      </c>
      <c r="BH680">
        <v>0</v>
      </c>
      <c r="BI680">
        <v>0</v>
      </c>
      <c r="BJ680">
        <v>0</v>
      </c>
      <c r="BK680">
        <v>0</v>
      </c>
      <c r="BL680">
        <v>0</v>
      </c>
      <c r="BM680">
        <v>0</v>
      </c>
      <c r="BN680">
        <v>0</v>
      </c>
      <c r="BO680">
        <v>0</v>
      </c>
      <c r="BP680">
        <v>0</v>
      </c>
      <c r="BQ680">
        <v>0</v>
      </c>
      <c r="BR680">
        <v>0</v>
      </c>
      <c r="BS680">
        <v>0</v>
      </c>
      <c r="BT680">
        <v>0</v>
      </c>
      <c r="BU680">
        <v>0</v>
      </c>
      <c r="BV680">
        <v>0</v>
      </c>
      <c r="BW680">
        <v>0</v>
      </c>
      <c r="BX680">
        <v>0</v>
      </c>
      <c r="BY680">
        <v>0</v>
      </c>
      <c r="BZ680">
        <v>0</v>
      </c>
      <c r="CA680">
        <v>0</v>
      </c>
      <c r="CB680">
        <v>0</v>
      </c>
      <c r="CC680">
        <v>0</v>
      </c>
      <c r="CD680">
        <v>0</v>
      </c>
      <c r="CE680">
        <v>0</v>
      </c>
      <c r="CF680">
        <v>0</v>
      </c>
      <c r="CG680">
        <v>1</v>
      </c>
      <c r="CH680">
        <v>0</v>
      </c>
      <c r="CI680">
        <v>0</v>
      </c>
      <c r="CJ680">
        <v>0</v>
      </c>
      <c r="CK680">
        <v>0</v>
      </c>
      <c r="CL680">
        <v>0</v>
      </c>
      <c r="CM680">
        <v>0</v>
      </c>
      <c r="CN680">
        <v>0</v>
      </c>
      <c r="CO680">
        <v>0</v>
      </c>
      <c r="CP680">
        <v>0</v>
      </c>
      <c r="CQ680">
        <v>0</v>
      </c>
      <c r="CR680">
        <v>0</v>
      </c>
      <c r="CS680">
        <v>0</v>
      </c>
      <c r="CT680">
        <v>0</v>
      </c>
      <c r="CU680">
        <v>0</v>
      </c>
      <c r="CV680">
        <v>0</v>
      </c>
      <c r="CW680">
        <v>0</v>
      </c>
      <c r="CX680">
        <v>0</v>
      </c>
      <c r="CY680">
        <v>0</v>
      </c>
      <c r="CZ680">
        <v>0</v>
      </c>
      <c r="DA680">
        <v>0</v>
      </c>
      <c r="DB680">
        <v>0</v>
      </c>
      <c r="DC680">
        <v>0</v>
      </c>
      <c r="DD680">
        <v>0</v>
      </c>
      <c r="DE680">
        <v>0</v>
      </c>
      <c r="DF680">
        <v>0</v>
      </c>
      <c r="DG680">
        <v>0</v>
      </c>
      <c r="DH680">
        <v>0</v>
      </c>
      <c r="DI680">
        <v>0</v>
      </c>
      <c r="DJ680">
        <v>0</v>
      </c>
      <c r="DK680">
        <v>0</v>
      </c>
      <c r="DL680">
        <v>0</v>
      </c>
      <c r="DM680">
        <v>0</v>
      </c>
      <c r="DN680">
        <v>0</v>
      </c>
      <c r="DO680">
        <v>0</v>
      </c>
      <c r="DP680">
        <v>0</v>
      </c>
      <c r="DQ680">
        <v>0</v>
      </c>
      <c r="DR680">
        <v>0</v>
      </c>
      <c r="DS680">
        <v>0</v>
      </c>
      <c r="DT680">
        <v>0</v>
      </c>
      <c r="DU680">
        <v>0</v>
      </c>
      <c r="DV680">
        <v>0</v>
      </c>
      <c r="DW680">
        <v>0</v>
      </c>
      <c r="DX680">
        <v>0</v>
      </c>
      <c r="DY680">
        <v>0</v>
      </c>
      <c r="DZ680">
        <v>0</v>
      </c>
      <c r="EA680">
        <v>0</v>
      </c>
      <c r="EB680">
        <v>0</v>
      </c>
      <c r="EC680">
        <v>0</v>
      </c>
      <c r="ED680">
        <v>0</v>
      </c>
      <c r="EE680">
        <v>0</v>
      </c>
      <c r="EF680">
        <v>0</v>
      </c>
      <c r="EG680">
        <v>0</v>
      </c>
      <c r="EH680">
        <v>0</v>
      </c>
      <c r="EI680">
        <v>0</v>
      </c>
      <c r="EJ680">
        <v>0</v>
      </c>
      <c r="EK680">
        <v>0</v>
      </c>
      <c r="EL680">
        <v>0</v>
      </c>
      <c r="EM680">
        <v>0</v>
      </c>
      <c r="EN680">
        <v>0</v>
      </c>
      <c r="EO680">
        <v>0</v>
      </c>
      <c r="EP680">
        <v>0</v>
      </c>
      <c r="EQ680">
        <v>0</v>
      </c>
      <c r="ER680">
        <v>0</v>
      </c>
      <c r="ES680">
        <v>0</v>
      </c>
      <c r="ET680">
        <v>0</v>
      </c>
      <c r="EU680">
        <v>0</v>
      </c>
      <c r="EV680">
        <v>0</v>
      </c>
      <c r="EW680">
        <v>0</v>
      </c>
      <c r="EX680">
        <v>0</v>
      </c>
      <c r="EY680">
        <v>0</v>
      </c>
      <c r="EZ680">
        <v>0</v>
      </c>
      <c r="FA680">
        <v>0</v>
      </c>
      <c r="FB680">
        <v>0</v>
      </c>
      <c r="FC680">
        <v>0</v>
      </c>
      <c r="FD680">
        <v>0</v>
      </c>
      <c r="FE680">
        <v>387</v>
      </c>
      <c r="FF680">
        <v>0</v>
      </c>
      <c r="FG680">
        <v>134</v>
      </c>
      <c r="FH680">
        <v>0</v>
      </c>
      <c r="FI680">
        <v>102</v>
      </c>
      <c r="FJ680">
        <v>0</v>
      </c>
      <c r="FK680">
        <v>0</v>
      </c>
      <c r="FL680">
        <v>0</v>
      </c>
      <c r="FM680">
        <v>0</v>
      </c>
      <c r="FN680">
        <v>0</v>
      </c>
      <c r="FO680">
        <v>0</v>
      </c>
      <c r="FP680">
        <v>0</v>
      </c>
    </row>
    <row r="681" spans="1:172" x14ac:dyDescent="0.2">
      <c r="A681">
        <v>10265</v>
      </c>
      <c r="B681" t="s">
        <v>977</v>
      </c>
      <c r="C681" t="s">
        <v>78</v>
      </c>
      <c r="D681" t="s">
        <v>631</v>
      </c>
      <c r="E681">
        <v>1958</v>
      </c>
      <c r="F681">
        <v>61</v>
      </c>
      <c r="G681" t="s">
        <v>778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0</v>
      </c>
      <c r="AY681">
        <v>0</v>
      </c>
      <c r="AZ681">
        <v>0</v>
      </c>
      <c r="BA681">
        <v>0</v>
      </c>
      <c r="BB681">
        <v>0</v>
      </c>
      <c r="BC681">
        <v>0</v>
      </c>
      <c r="BD681">
        <v>0</v>
      </c>
      <c r="BE681">
        <v>0</v>
      </c>
      <c r="BF681">
        <v>0</v>
      </c>
      <c r="BG681">
        <v>0</v>
      </c>
      <c r="BH681">
        <v>0</v>
      </c>
      <c r="BI681">
        <v>0</v>
      </c>
      <c r="BJ681">
        <v>0</v>
      </c>
      <c r="BK681">
        <v>0</v>
      </c>
      <c r="BL681">
        <v>0</v>
      </c>
      <c r="BM681">
        <v>0</v>
      </c>
      <c r="BN681">
        <v>0</v>
      </c>
      <c r="BO681">
        <v>0</v>
      </c>
      <c r="BP681">
        <v>0</v>
      </c>
      <c r="BQ681">
        <v>0</v>
      </c>
      <c r="BR681">
        <v>0</v>
      </c>
      <c r="BS681">
        <v>0</v>
      </c>
      <c r="BT681">
        <v>0</v>
      </c>
      <c r="BU681">
        <v>0</v>
      </c>
      <c r="BV681">
        <v>0</v>
      </c>
      <c r="BW681">
        <v>0</v>
      </c>
      <c r="BX681">
        <v>0</v>
      </c>
      <c r="BY681">
        <v>0</v>
      </c>
      <c r="BZ681">
        <v>0</v>
      </c>
      <c r="CA681">
        <v>0</v>
      </c>
      <c r="CB681">
        <v>0</v>
      </c>
      <c r="CC681">
        <v>0</v>
      </c>
      <c r="CD681">
        <v>0</v>
      </c>
      <c r="CE681">
        <v>0</v>
      </c>
      <c r="CF681">
        <v>0</v>
      </c>
      <c r="CG681">
        <v>0</v>
      </c>
      <c r="CH681">
        <v>0</v>
      </c>
      <c r="CI681">
        <v>0</v>
      </c>
      <c r="CJ681">
        <v>0</v>
      </c>
      <c r="CK681">
        <v>0</v>
      </c>
      <c r="CL681">
        <v>0</v>
      </c>
      <c r="CM681">
        <v>0</v>
      </c>
      <c r="CN681">
        <v>0</v>
      </c>
      <c r="CO681">
        <v>0</v>
      </c>
      <c r="CP681">
        <v>0</v>
      </c>
      <c r="CQ681">
        <v>0</v>
      </c>
      <c r="CR681">
        <v>0</v>
      </c>
      <c r="CS681">
        <v>0</v>
      </c>
      <c r="CT681">
        <v>0</v>
      </c>
      <c r="CU681">
        <v>0</v>
      </c>
      <c r="CV681">
        <v>0</v>
      </c>
      <c r="CW681">
        <v>0</v>
      </c>
      <c r="CX681">
        <v>0</v>
      </c>
      <c r="CY681">
        <v>0</v>
      </c>
      <c r="CZ681">
        <v>0</v>
      </c>
      <c r="DA681">
        <v>0</v>
      </c>
      <c r="DB681">
        <v>0</v>
      </c>
      <c r="DC681">
        <v>0</v>
      </c>
      <c r="DD681">
        <v>0</v>
      </c>
      <c r="DE681">
        <v>0</v>
      </c>
      <c r="DF681">
        <v>0</v>
      </c>
      <c r="DG681">
        <v>0</v>
      </c>
      <c r="DH681">
        <v>0</v>
      </c>
      <c r="DI681">
        <v>0</v>
      </c>
      <c r="DJ681">
        <v>0</v>
      </c>
      <c r="DK681">
        <v>0</v>
      </c>
      <c r="DL681">
        <v>0</v>
      </c>
      <c r="DM681">
        <v>0</v>
      </c>
      <c r="DN681">
        <v>0</v>
      </c>
      <c r="DO681">
        <v>0</v>
      </c>
      <c r="DP681">
        <v>0</v>
      </c>
      <c r="DQ681">
        <v>0</v>
      </c>
      <c r="DR681">
        <v>0</v>
      </c>
      <c r="DS681">
        <v>0</v>
      </c>
      <c r="DT681">
        <v>0</v>
      </c>
      <c r="DU681">
        <v>0</v>
      </c>
      <c r="DV681">
        <v>0</v>
      </c>
      <c r="DW681">
        <v>0</v>
      </c>
      <c r="DX681">
        <v>0</v>
      </c>
      <c r="DY681">
        <v>0</v>
      </c>
      <c r="DZ681">
        <v>0</v>
      </c>
      <c r="EA681">
        <v>0</v>
      </c>
      <c r="EB681">
        <v>0</v>
      </c>
      <c r="EC681">
        <v>0</v>
      </c>
      <c r="ED681">
        <v>4</v>
      </c>
      <c r="EE681">
        <v>0</v>
      </c>
      <c r="EF681">
        <v>0</v>
      </c>
      <c r="EG681">
        <v>0</v>
      </c>
      <c r="EH681">
        <v>0</v>
      </c>
      <c r="EI681">
        <v>0</v>
      </c>
      <c r="EJ681">
        <v>0</v>
      </c>
      <c r="EK681">
        <v>0</v>
      </c>
      <c r="EL681">
        <v>0</v>
      </c>
      <c r="EM681">
        <v>0</v>
      </c>
      <c r="EN681">
        <v>0</v>
      </c>
      <c r="EO681">
        <v>0</v>
      </c>
      <c r="EP681">
        <v>0</v>
      </c>
      <c r="EQ681">
        <v>0</v>
      </c>
      <c r="ER681">
        <v>0</v>
      </c>
      <c r="ES681">
        <v>0</v>
      </c>
      <c r="ET681">
        <v>0</v>
      </c>
      <c r="EU681">
        <v>0</v>
      </c>
      <c r="EV681">
        <v>0</v>
      </c>
      <c r="EW681">
        <v>0</v>
      </c>
      <c r="EX681">
        <v>0</v>
      </c>
      <c r="EY681">
        <v>0</v>
      </c>
      <c r="EZ681">
        <v>0</v>
      </c>
      <c r="FA681">
        <v>0</v>
      </c>
      <c r="FB681">
        <v>114</v>
      </c>
      <c r="FC681">
        <v>0</v>
      </c>
      <c r="FD681">
        <v>0</v>
      </c>
      <c r="FE681">
        <v>0</v>
      </c>
      <c r="FF681">
        <v>0</v>
      </c>
      <c r="FG681">
        <v>0</v>
      </c>
      <c r="FH681">
        <v>0</v>
      </c>
      <c r="FI681">
        <v>0</v>
      </c>
      <c r="FJ681">
        <v>0</v>
      </c>
      <c r="FK681">
        <v>0</v>
      </c>
      <c r="FL681">
        <v>0</v>
      </c>
      <c r="FM681">
        <v>0</v>
      </c>
      <c r="FN681">
        <v>0</v>
      </c>
      <c r="FO681">
        <v>0</v>
      </c>
      <c r="FP681">
        <v>0</v>
      </c>
    </row>
    <row r="682" spans="1:172" x14ac:dyDescent="0.2">
      <c r="A682">
        <v>10286</v>
      </c>
      <c r="B682" t="s">
        <v>574</v>
      </c>
      <c r="C682" t="s">
        <v>32</v>
      </c>
      <c r="D682" t="s">
        <v>631</v>
      </c>
      <c r="E682">
        <v>2003</v>
      </c>
      <c r="F682">
        <v>16</v>
      </c>
      <c r="G682" t="s">
        <v>777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1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3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2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0</v>
      </c>
      <c r="BC682">
        <v>0</v>
      </c>
      <c r="BD682">
        <v>0</v>
      </c>
      <c r="BE682">
        <v>4</v>
      </c>
      <c r="BF682">
        <v>0</v>
      </c>
      <c r="BG682">
        <v>0</v>
      </c>
      <c r="BH682">
        <v>0</v>
      </c>
      <c r="BI682">
        <v>0</v>
      </c>
      <c r="BJ682">
        <v>0</v>
      </c>
      <c r="BK682">
        <v>0</v>
      </c>
      <c r="BL682">
        <v>0</v>
      </c>
      <c r="BM682">
        <v>0</v>
      </c>
      <c r="BN682">
        <v>0</v>
      </c>
      <c r="BO682">
        <v>0</v>
      </c>
      <c r="BP682">
        <v>0</v>
      </c>
      <c r="BQ682">
        <v>0</v>
      </c>
      <c r="BR682">
        <v>0</v>
      </c>
      <c r="BS682">
        <v>0</v>
      </c>
      <c r="BT682">
        <v>0</v>
      </c>
      <c r="BU682">
        <v>0</v>
      </c>
      <c r="BV682">
        <v>0</v>
      </c>
      <c r="BW682">
        <v>0</v>
      </c>
      <c r="BX682">
        <v>0</v>
      </c>
      <c r="BY682">
        <v>0</v>
      </c>
      <c r="BZ682">
        <v>0</v>
      </c>
      <c r="CA682">
        <v>0</v>
      </c>
      <c r="CB682">
        <v>0</v>
      </c>
      <c r="CC682">
        <v>0</v>
      </c>
      <c r="CD682">
        <v>0</v>
      </c>
      <c r="CE682">
        <v>0</v>
      </c>
      <c r="CF682">
        <v>0</v>
      </c>
      <c r="CG682">
        <v>1</v>
      </c>
      <c r="CH682">
        <v>0</v>
      </c>
      <c r="CI682">
        <v>0</v>
      </c>
      <c r="CJ682">
        <v>0</v>
      </c>
      <c r="CK682">
        <v>0</v>
      </c>
      <c r="CL682">
        <v>0</v>
      </c>
      <c r="CM682">
        <v>0</v>
      </c>
      <c r="CN682">
        <v>0</v>
      </c>
      <c r="CO682">
        <v>0</v>
      </c>
      <c r="CP682">
        <v>0</v>
      </c>
      <c r="CQ682">
        <v>0</v>
      </c>
      <c r="CR682">
        <v>0</v>
      </c>
      <c r="CS682">
        <v>0</v>
      </c>
      <c r="CT682">
        <v>0</v>
      </c>
      <c r="CU682">
        <v>0</v>
      </c>
      <c r="CV682">
        <v>0</v>
      </c>
      <c r="CW682">
        <v>0</v>
      </c>
      <c r="CX682">
        <v>0</v>
      </c>
      <c r="CY682">
        <v>0</v>
      </c>
      <c r="CZ682">
        <v>0</v>
      </c>
      <c r="DA682">
        <v>0</v>
      </c>
      <c r="DB682">
        <v>0</v>
      </c>
      <c r="DC682">
        <v>0</v>
      </c>
      <c r="DD682">
        <v>0</v>
      </c>
      <c r="DE682">
        <v>0</v>
      </c>
      <c r="DF682">
        <v>0</v>
      </c>
      <c r="DG682">
        <v>0</v>
      </c>
      <c r="DH682">
        <v>0</v>
      </c>
      <c r="DI682">
        <v>0</v>
      </c>
      <c r="DJ682">
        <v>0</v>
      </c>
      <c r="DK682">
        <v>0</v>
      </c>
      <c r="DL682">
        <v>0</v>
      </c>
      <c r="DM682">
        <v>0</v>
      </c>
      <c r="DN682">
        <v>0</v>
      </c>
      <c r="DO682">
        <v>0</v>
      </c>
      <c r="DP682">
        <v>0</v>
      </c>
      <c r="DQ682">
        <v>0</v>
      </c>
      <c r="DR682">
        <v>0</v>
      </c>
      <c r="DS682">
        <v>0</v>
      </c>
      <c r="DT682">
        <v>0</v>
      </c>
      <c r="DU682">
        <v>0</v>
      </c>
      <c r="DV682">
        <v>0</v>
      </c>
      <c r="DW682">
        <v>0</v>
      </c>
      <c r="DX682">
        <v>0</v>
      </c>
      <c r="DY682">
        <v>0</v>
      </c>
      <c r="DZ682">
        <v>0</v>
      </c>
      <c r="EA682">
        <v>0</v>
      </c>
      <c r="EB682">
        <v>0</v>
      </c>
      <c r="EC682">
        <v>0</v>
      </c>
      <c r="ED682">
        <v>0</v>
      </c>
      <c r="EE682">
        <v>0</v>
      </c>
      <c r="EF682">
        <v>0</v>
      </c>
      <c r="EG682">
        <v>0</v>
      </c>
      <c r="EH682">
        <v>0</v>
      </c>
      <c r="EI682">
        <v>0</v>
      </c>
      <c r="EJ682">
        <v>0</v>
      </c>
      <c r="EK682">
        <v>0</v>
      </c>
      <c r="EL682">
        <v>0</v>
      </c>
      <c r="EM682">
        <v>0</v>
      </c>
      <c r="EN682">
        <v>0</v>
      </c>
      <c r="EO682">
        <v>0</v>
      </c>
      <c r="EP682">
        <v>0</v>
      </c>
      <c r="EQ682">
        <v>0</v>
      </c>
      <c r="ER682">
        <v>0</v>
      </c>
      <c r="ES682">
        <v>0</v>
      </c>
      <c r="ET682">
        <v>0</v>
      </c>
      <c r="EU682">
        <v>0</v>
      </c>
      <c r="EV682">
        <v>0</v>
      </c>
      <c r="EW682">
        <v>0</v>
      </c>
      <c r="EX682">
        <v>0</v>
      </c>
      <c r="EY682">
        <v>0</v>
      </c>
      <c r="EZ682">
        <v>0</v>
      </c>
      <c r="FA682">
        <v>0</v>
      </c>
      <c r="FB682">
        <v>0</v>
      </c>
      <c r="FC682">
        <v>0</v>
      </c>
      <c r="FD682">
        <v>0</v>
      </c>
      <c r="FE682">
        <v>212</v>
      </c>
      <c r="FF682">
        <v>0</v>
      </c>
      <c r="FG682">
        <v>83</v>
      </c>
      <c r="FH682">
        <v>0</v>
      </c>
      <c r="FI682">
        <v>61</v>
      </c>
      <c r="FJ682">
        <v>0</v>
      </c>
      <c r="FK682">
        <v>0</v>
      </c>
      <c r="FL682">
        <v>0</v>
      </c>
      <c r="FM682">
        <v>0</v>
      </c>
      <c r="FN682">
        <v>0</v>
      </c>
      <c r="FO682">
        <v>0</v>
      </c>
      <c r="FP682">
        <v>0</v>
      </c>
    </row>
    <row r="683" spans="1:172" x14ac:dyDescent="0.2">
      <c r="A683">
        <v>10297</v>
      </c>
      <c r="B683" t="s">
        <v>749</v>
      </c>
      <c r="C683" t="s">
        <v>38</v>
      </c>
      <c r="D683" t="s">
        <v>631</v>
      </c>
      <c r="E683">
        <v>2004</v>
      </c>
      <c r="F683">
        <v>15</v>
      </c>
      <c r="G683" t="s">
        <v>786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3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0.7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0</v>
      </c>
      <c r="BB683">
        <v>0</v>
      </c>
      <c r="BC683">
        <v>0</v>
      </c>
      <c r="BD683">
        <v>0</v>
      </c>
      <c r="BE683">
        <v>0</v>
      </c>
      <c r="BF683">
        <v>0</v>
      </c>
      <c r="BG683">
        <v>3</v>
      </c>
      <c r="BH683">
        <v>0</v>
      </c>
      <c r="BI683">
        <v>0</v>
      </c>
      <c r="BJ683">
        <v>0</v>
      </c>
      <c r="BK683">
        <v>0</v>
      </c>
      <c r="BL683">
        <v>0</v>
      </c>
      <c r="BM683">
        <v>0</v>
      </c>
      <c r="BN683">
        <v>0</v>
      </c>
      <c r="BO683">
        <v>0</v>
      </c>
      <c r="BP683">
        <v>0</v>
      </c>
      <c r="BQ683">
        <v>0</v>
      </c>
      <c r="BR683">
        <v>0</v>
      </c>
      <c r="BS683">
        <v>0</v>
      </c>
      <c r="BT683">
        <v>0</v>
      </c>
      <c r="BU683">
        <v>0</v>
      </c>
      <c r="BV683">
        <v>0</v>
      </c>
      <c r="BW683">
        <v>0</v>
      </c>
      <c r="BX683">
        <v>0</v>
      </c>
      <c r="BY683">
        <v>0</v>
      </c>
      <c r="BZ683">
        <v>0</v>
      </c>
      <c r="CA683">
        <v>0</v>
      </c>
      <c r="CB683">
        <v>0</v>
      </c>
      <c r="CC683">
        <v>0</v>
      </c>
      <c r="CD683">
        <v>0</v>
      </c>
      <c r="CE683">
        <v>0</v>
      </c>
      <c r="CF683">
        <v>0</v>
      </c>
      <c r="CG683">
        <v>0</v>
      </c>
      <c r="CH683">
        <v>0</v>
      </c>
      <c r="CI683">
        <v>0</v>
      </c>
      <c r="CJ683">
        <v>0</v>
      </c>
      <c r="CK683">
        <v>0</v>
      </c>
      <c r="CL683">
        <v>0</v>
      </c>
      <c r="CM683">
        <v>0</v>
      </c>
      <c r="CN683">
        <v>0</v>
      </c>
      <c r="CO683">
        <v>0</v>
      </c>
      <c r="CP683">
        <v>0</v>
      </c>
      <c r="CQ683">
        <v>0</v>
      </c>
      <c r="CR683">
        <v>0</v>
      </c>
      <c r="CS683">
        <v>0</v>
      </c>
      <c r="CT683">
        <v>0</v>
      </c>
      <c r="CU683">
        <v>0</v>
      </c>
      <c r="CV683">
        <v>0</v>
      </c>
      <c r="CW683">
        <v>0</v>
      </c>
      <c r="CX683">
        <v>0</v>
      </c>
      <c r="CY683">
        <v>0</v>
      </c>
      <c r="CZ683">
        <v>0</v>
      </c>
      <c r="DA683">
        <v>0</v>
      </c>
      <c r="DB683">
        <v>0</v>
      </c>
      <c r="DC683">
        <v>0</v>
      </c>
      <c r="DD683">
        <v>0</v>
      </c>
      <c r="DE683">
        <v>0</v>
      </c>
      <c r="DF683">
        <v>0</v>
      </c>
      <c r="DG683">
        <v>0</v>
      </c>
      <c r="DH683">
        <v>0</v>
      </c>
      <c r="DI683">
        <v>0</v>
      </c>
      <c r="DJ683">
        <v>0</v>
      </c>
      <c r="DK683">
        <v>0</v>
      </c>
      <c r="DL683">
        <v>0</v>
      </c>
      <c r="DM683">
        <v>0</v>
      </c>
      <c r="DN683">
        <v>0</v>
      </c>
      <c r="DO683">
        <v>0</v>
      </c>
      <c r="DP683">
        <v>0</v>
      </c>
      <c r="DQ683">
        <v>0</v>
      </c>
      <c r="DR683">
        <v>0</v>
      </c>
      <c r="DS683">
        <v>0</v>
      </c>
      <c r="DT683">
        <v>0</v>
      </c>
      <c r="DU683">
        <v>0</v>
      </c>
      <c r="DV683">
        <v>0</v>
      </c>
      <c r="DW683">
        <v>0</v>
      </c>
      <c r="DX683">
        <v>0</v>
      </c>
      <c r="DY683">
        <v>0</v>
      </c>
      <c r="DZ683">
        <v>0</v>
      </c>
      <c r="EA683">
        <v>0</v>
      </c>
      <c r="EB683">
        <v>0</v>
      </c>
      <c r="EC683">
        <v>0</v>
      </c>
      <c r="ED683">
        <v>0</v>
      </c>
      <c r="EE683">
        <v>0</v>
      </c>
      <c r="EF683">
        <v>0</v>
      </c>
      <c r="EG683">
        <v>0</v>
      </c>
      <c r="EH683">
        <v>0</v>
      </c>
      <c r="EI683">
        <v>0</v>
      </c>
      <c r="EJ683">
        <v>0</v>
      </c>
      <c r="EK683">
        <v>0</v>
      </c>
      <c r="EL683">
        <v>0</v>
      </c>
      <c r="EM683">
        <v>0</v>
      </c>
      <c r="EN683">
        <v>0</v>
      </c>
      <c r="EO683">
        <v>0</v>
      </c>
      <c r="EP683">
        <v>0</v>
      </c>
      <c r="EQ683">
        <v>0</v>
      </c>
      <c r="ER683">
        <v>0</v>
      </c>
      <c r="ES683">
        <v>0</v>
      </c>
      <c r="ET683">
        <v>0</v>
      </c>
      <c r="EU683">
        <v>0</v>
      </c>
      <c r="EV683">
        <v>0</v>
      </c>
      <c r="EW683">
        <v>0</v>
      </c>
      <c r="EX683">
        <v>0</v>
      </c>
      <c r="EY683">
        <v>0</v>
      </c>
      <c r="EZ683">
        <v>0</v>
      </c>
      <c r="FA683">
        <v>0</v>
      </c>
      <c r="FB683">
        <v>0</v>
      </c>
      <c r="FC683">
        <v>0</v>
      </c>
      <c r="FD683">
        <v>0</v>
      </c>
      <c r="FE683">
        <v>380</v>
      </c>
      <c r="FF683">
        <v>0</v>
      </c>
      <c r="FG683">
        <v>162</v>
      </c>
      <c r="FH683">
        <v>0</v>
      </c>
      <c r="FI683">
        <v>129</v>
      </c>
      <c r="FJ683">
        <v>0</v>
      </c>
      <c r="FK683">
        <v>0</v>
      </c>
      <c r="FL683">
        <v>0</v>
      </c>
      <c r="FM683">
        <v>0</v>
      </c>
      <c r="FN683">
        <v>0</v>
      </c>
      <c r="FO683">
        <v>0</v>
      </c>
      <c r="FP683">
        <v>0</v>
      </c>
    </row>
    <row r="684" spans="1:172" x14ac:dyDescent="0.2">
      <c r="A684">
        <v>10312</v>
      </c>
      <c r="B684" t="s">
        <v>617</v>
      </c>
      <c r="C684" t="s">
        <v>65</v>
      </c>
      <c r="D684" t="s">
        <v>631</v>
      </c>
      <c r="E684">
        <v>2011</v>
      </c>
      <c r="F684">
        <v>8</v>
      </c>
      <c r="G684" t="s">
        <v>794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4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8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3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  <c r="AY684">
        <v>5</v>
      </c>
      <c r="AZ684">
        <v>0</v>
      </c>
      <c r="BA684">
        <v>0</v>
      </c>
      <c r="BB684">
        <v>0</v>
      </c>
      <c r="BC684">
        <v>0</v>
      </c>
      <c r="BD684">
        <v>0</v>
      </c>
      <c r="BE684">
        <v>0</v>
      </c>
      <c r="BF684">
        <v>0</v>
      </c>
      <c r="BG684">
        <v>0</v>
      </c>
      <c r="BH684">
        <v>0</v>
      </c>
      <c r="BI684">
        <v>0</v>
      </c>
      <c r="BJ684">
        <v>0</v>
      </c>
      <c r="BK684">
        <v>0</v>
      </c>
      <c r="BL684">
        <v>12</v>
      </c>
      <c r="BM684">
        <v>0</v>
      </c>
      <c r="BN684">
        <v>0</v>
      </c>
      <c r="BO684">
        <v>0</v>
      </c>
      <c r="BP684">
        <v>0</v>
      </c>
      <c r="BQ684">
        <v>0</v>
      </c>
      <c r="BR684">
        <v>0</v>
      </c>
      <c r="BS684">
        <v>0</v>
      </c>
      <c r="BT684">
        <v>0</v>
      </c>
      <c r="BU684">
        <v>0</v>
      </c>
      <c r="BV684">
        <v>0</v>
      </c>
      <c r="BW684">
        <v>0</v>
      </c>
      <c r="BX684">
        <v>0</v>
      </c>
      <c r="BY684">
        <v>0</v>
      </c>
      <c r="BZ684">
        <v>0</v>
      </c>
      <c r="CA684">
        <v>0</v>
      </c>
      <c r="CB684">
        <v>0</v>
      </c>
      <c r="CC684">
        <v>0</v>
      </c>
      <c r="CD684">
        <v>0</v>
      </c>
      <c r="CE684">
        <v>0</v>
      </c>
      <c r="CF684">
        <v>0</v>
      </c>
      <c r="CG684">
        <v>0</v>
      </c>
      <c r="CH684">
        <v>0</v>
      </c>
      <c r="CI684">
        <v>0</v>
      </c>
      <c r="CJ684">
        <v>2</v>
      </c>
      <c r="CK684">
        <v>0</v>
      </c>
      <c r="CL684">
        <v>0</v>
      </c>
      <c r="CM684">
        <v>0</v>
      </c>
      <c r="CN684">
        <v>0</v>
      </c>
      <c r="CO684">
        <v>0</v>
      </c>
      <c r="CP684">
        <v>0</v>
      </c>
      <c r="CQ684">
        <v>0</v>
      </c>
      <c r="CR684">
        <v>0</v>
      </c>
      <c r="CS684">
        <v>0</v>
      </c>
      <c r="CT684">
        <v>0</v>
      </c>
      <c r="CU684">
        <v>0</v>
      </c>
      <c r="CV684">
        <v>0</v>
      </c>
      <c r="CW684">
        <v>0</v>
      </c>
      <c r="CX684">
        <v>0</v>
      </c>
      <c r="CY684">
        <v>0</v>
      </c>
      <c r="CZ684">
        <v>0</v>
      </c>
      <c r="DA684">
        <v>0</v>
      </c>
      <c r="DB684">
        <v>0</v>
      </c>
      <c r="DC684">
        <v>0</v>
      </c>
      <c r="DD684">
        <v>11</v>
      </c>
      <c r="DE684">
        <v>0</v>
      </c>
      <c r="DF684">
        <v>0</v>
      </c>
      <c r="DG684">
        <v>0</v>
      </c>
      <c r="DH684">
        <v>0</v>
      </c>
      <c r="DI684">
        <v>0</v>
      </c>
      <c r="DJ684">
        <v>0</v>
      </c>
      <c r="DK684">
        <v>0</v>
      </c>
      <c r="DL684">
        <v>0</v>
      </c>
      <c r="DM684">
        <v>0</v>
      </c>
      <c r="DN684">
        <v>0</v>
      </c>
      <c r="DO684">
        <v>0</v>
      </c>
      <c r="DP684">
        <v>0</v>
      </c>
      <c r="DQ684">
        <v>0</v>
      </c>
      <c r="DR684">
        <v>0</v>
      </c>
      <c r="DS684">
        <v>0</v>
      </c>
      <c r="DT684">
        <v>0</v>
      </c>
      <c r="DU684">
        <v>0</v>
      </c>
      <c r="DV684">
        <v>0</v>
      </c>
      <c r="DW684">
        <v>0</v>
      </c>
      <c r="DX684">
        <v>0</v>
      </c>
      <c r="DY684">
        <v>0</v>
      </c>
      <c r="DZ684">
        <v>2</v>
      </c>
      <c r="EA684">
        <v>0</v>
      </c>
      <c r="EB684">
        <v>0</v>
      </c>
      <c r="EC684">
        <v>0</v>
      </c>
      <c r="ED684">
        <v>0</v>
      </c>
      <c r="EE684">
        <v>0</v>
      </c>
      <c r="EF684">
        <v>0</v>
      </c>
      <c r="EG684">
        <v>0</v>
      </c>
      <c r="EH684">
        <v>0</v>
      </c>
      <c r="EI684">
        <v>0</v>
      </c>
      <c r="EJ684">
        <v>0</v>
      </c>
      <c r="EK684">
        <v>0</v>
      </c>
      <c r="EL684">
        <v>1</v>
      </c>
      <c r="EM684">
        <v>0</v>
      </c>
      <c r="EN684">
        <v>0</v>
      </c>
      <c r="EO684">
        <v>0</v>
      </c>
      <c r="EP684">
        <v>0</v>
      </c>
      <c r="EQ684">
        <v>0</v>
      </c>
      <c r="ER684">
        <v>0</v>
      </c>
      <c r="ES684">
        <v>0</v>
      </c>
      <c r="ET684">
        <v>0</v>
      </c>
      <c r="EU684">
        <v>0</v>
      </c>
      <c r="EV684">
        <v>0</v>
      </c>
      <c r="EW684">
        <v>0</v>
      </c>
      <c r="EX684">
        <v>0</v>
      </c>
      <c r="EY684">
        <v>0</v>
      </c>
      <c r="EZ684">
        <v>0</v>
      </c>
      <c r="FA684">
        <v>0</v>
      </c>
      <c r="FB684">
        <v>0</v>
      </c>
      <c r="FC684">
        <v>0</v>
      </c>
      <c r="FD684">
        <v>0</v>
      </c>
      <c r="FE684">
        <v>0</v>
      </c>
      <c r="FF684">
        <v>0</v>
      </c>
      <c r="FG684">
        <v>159</v>
      </c>
      <c r="FH684">
        <v>0</v>
      </c>
      <c r="FI684">
        <v>123</v>
      </c>
      <c r="FJ684">
        <v>0</v>
      </c>
      <c r="FK684">
        <v>64</v>
      </c>
      <c r="FL684">
        <v>0</v>
      </c>
      <c r="FM684">
        <v>36</v>
      </c>
      <c r="FN684">
        <v>0</v>
      </c>
      <c r="FO684">
        <v>9</v>
      </c>
      <c r="FP684">
        <v>0</v>
      </c>
    </row>
    <row r="685" spans="1:172" x14ac:dyDescent="0.2">
      <c r="A685">
        <v>10320</v>
      </c>
      <c r="B685" t="s">
        <v>625</v>
      </c>
      <c r="C685" t="s">
        <v>52</v>
      </c>
      <c r="D685" t="s">
        <v>631</v>
      </c>
      <c r="E685">
        <v>1978</v>
      </c>
      <c r="F685">
        <v>41</v>
      </c>
      <c r="G685" t="s">
        <v>780</v>
      </c>
      <c r="H685">
        <v>0</v>
      </c>
      <c r="I685">
        <v>211.5</v>
      </c>
      <c r="J685">
        <v>223.1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0</v>
      </c>
      <c r="BE685">
        <v>0</v>
      </c>
      <c r="BF685">
        <v>0</v>
      </c>
      <c r="BG685">
        <v>0</v>
      </c>
      <c r="BH685">
        <v>0</v>
      </c>
      <c r="BI685">
        <v>0</v>
      </c>
      <c r="BJ685">
        <v>0</v>
      </c>
      <c r="BK685">
        <v>0</v>
      </c>
      <c r="BL685">
        <v>0</v>
      </c>
      <c r="BM685">
        <v>0</v>
      </c>
      <c r="BN685">
        <v>0</v>
      </c>
      <c r="BO685">
        <v>0</v>
      </c>
      <c r="BP685">
        <v>0</v>
      </c>
      <c r="BQ685">
        <v>0</v>
      </c>
      <c r="BR685">
        <v>0</v>
      </c>
      <c r="BS685">
        <v>0</v>
      </c>
      <c r="BT685">
        <v>0</v>
      </c>
      <c r="BU685">
        <v>0</v>
      </c>
      <c r="BV685">
        <v>0</v>
      </c>
      <c r="BW685">
        <v>0</v>
      </c>
      <c r="BX685">
        <v>0</v>
      </c>
      <c r="BY685">
        <v>0</v>
      </c>
      <c r="BZ685">
        <v>0</v>
      </c>
      <c r="CA685">
        <v>0</v>
      </c>
      <c r="CB685">
        <v>0</v>
      </c>
      <c r="CC685">
        <v>0</v>
      </c>
      <c r="CD685">
        <v>0</v>
      </c>
      <c r="CE685">
        <v>0</v>
      </c>
      <c r="CF685">
        <v>0</v>
      </c>
      <c r="CG685">
        <v>0</v>
      </c>
      <c r="CH685">
        <v>0</v>
      </c>
      <c r="CI685">
        <v>0</v>
      </c>
      <c r="CJ685">
        <v>0</v>
      </c>
      <c r="CK685">
        <v>0</v>
      </c>
      <c r="CL685">
        <v>0</v>
      </c>
      <c r="CM685">
        <v>0</v>
      </c>
      <c r="CN685">
        <v>0</v>
      </c>
      <c r="CO685">
        <v>0</v>
      </c>
      <c r="CP685">
        <v>0</v>
      </c>
      <c r="CQ685">
        <v>0</v>
      </c>
      <c r="CR685">
        <v>0</v>
      </c>
      <c r="CS685">
        <v>0</v>
      </c>
      <c r="CT685">
        <v>0</v>
      </c>
      <c r="CU685">
        <v>0</v>
      </c>
      <c r="CV685">
        <v>0</v>
      </c>
      <c r="CW685">
        <v>0</v>
      </c>
      <c r="CX685">
        <v>0</v>
      </c>
      <c r="CY685">
        <v>0</v>
      </c>
      <c r="CZ685">
        <v>0</v>
      </c>
      <c r="DA685">
        <v>0</v>
      </c>
      <c r="DB685">
        <v>0</v>
      </c>
      <c r="DC685">
        <v>0</v>
      </c>
      <c r="DD685">
        <v>0</v>
      </c>
      <c r="DE685">
        <v>0</v>
      </c>
      <c r="DF685">
        <v>0</v>
      </c>
      <c r="DG685">
        <v>0</v>
      </c>
      <c r="DH685">
        <v>0</v>
      </c>
      <c r="DI685">
        <v>0</v>
      </c>
      <c r="DJ685">
        <v>0</v>
      </c>
      <c r="DK685">
        <v>0</v>
      </c>
      <c r="DL685">
        <v>0</v>
      </c>
      <c r="DM685">
        <v>0</v>
      </c>
      <c r="DN685">
        <v>16</v>
      </c>
      <c r="DO685">
        <v>0</v>
      </c>
      <c r="DP685">
        <v>0</v>
      </c>
      <c r="DQ685">
        <v>10</v>
      </c>
      <c r="DR685">
        <v>0</v>
      </c>
      <c r="DS685">
        <v>0</v>
      </c>
      <c r="DT685">
        <v>0</v>
      </c>
      <c r="DU685">
        <v>2</v>
      </c>
      <c r="DV685">
        <v>0</v>
      </c>
      <c r="DW685">
        <v>0</v>
      </c>
      <c r="DX685">
        <v>0</v>
      </c>
      <c r="DY685">
        <v>0</v>
      </c>
      <c r="DZ685">
        <v>0</v>
      </c>
      <c r="EA685">
        <v>4</v>
      </c>
      <c r="EB685">
        <v>0</v>
      </c>
      <c r="EC685">
        <v>0</v>
      </c>
      <c r="ED685">
        <v>0</v>
      </c>
      <c r="EE685">
        <v>0</v>
      </c>
      <c r="EF685">
        <v>0</v>
      </c>
      <c r="EG685">
        <v>0</v>
      </c>
      <c r="EH685">
        <v>0</v>
      </c>
      <c r="EI685">
        <v>0</v>
      </c>
      <c r="EJ685">
        <v>0</v>
      </c>
      <c r="EK685">
        <v>0</v>
      </c>
      <c r="EL685">
        <v>0</v>
      </c>
      <c r="EM685">
        <v>8</v>
      </c>
      <c r="EN685">
        <v>0</v>
      </c>
      <c r="EO685">
        <v>0</v>
      </c>
      <c r="EP685">
        <v>0</v>
      </c>
      <c r="EQ685">
        <v>0</v>
      </c>
      <c r="ER685">
        <v>0</v>
      </c>
      <c r="ES685">
        <v>0</v>
      </c>
      <c r="ET685">
        <v>0</v>
      </c>
      <c r="EU685">
        <v>0</v>
      </c>
      <c r="EV685">
        <v>0</v>
      </c>
      <c r="EW685">
        <v>0</v>
      </c>
      <c r="EX685">
        <v>0</v>
      </c>
      <c r="EY685">
        <v>0</v>
      </c>
      <c r="EZ685">
        <v>0</v>
      </c>
      <c r="FA685">
        <v>0</v>
      </c>
      <c r="FB685">
        <v>2</v>
      </c>
      <c r="FC685">
        <v>0</v>
      </c>
      <c r="FD685">
        <v>0</v>
      </c>
      <c r="FE685">
        <v>229</v>
      </c>
      <c r="FF685">
        <v>0</v>
      </c>
      <c r="FG685">
        <v>0</v>
      </c>
      <c r="FH685">
        <v>0</v>
      </c>
      <c r="FI685">
        <v>0</v>
      </c>
      <c r="FJ685">
        <v>0</v>
      </c>
      <c r="FK685">
        <v>0</v>
      </c>
      <c r="FL685">
        <v>0</v>
      </c>
      <c r="FM685">
        <v>0</v>
      </c>
      <c r="FN685">
        <v>0</v>
      </c>
      <c r="FO685">
        <v>0</v>
      </c>
      <c r="FP685">
        <v>0</v>
      </c>
    </row>
    <row r="686" spans="1:172" x14ac:dyDescent="0.2">
      <c r="A686">
        <v>10347</v>
      </c>
      <c r="B686" t="s">
        <v>640</v>
      </c>
      <c r="C686" t="s">
        <v>92</v>
      </c>
      <c r="D686" t="s">
        <v>631</v>
      </c>
      <c r="E686">
        <v>2008</v>
      </c>
      <c r="F686">
        <v>11</v>
      </c>
      <c r="G686" t="s">
        <v>790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1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8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12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0</v>
      </c>
      <c r="BA686">
        <v>0</v>
      </c>
      <c r="BB686">
        <v>0</v>
      </c>
      <c r="BC686">
        <v>0</v>
      </c>
      <c r="BD686">
        <v>0</v>
      </c>
      <c r="BE686">
        <v>0</v>
      </c>
      <c r="BF686">
        <v>0</v>
      </c>
      <c r="BG686">
        <v>0</v>
      </c>
      <c r="BH686">
        <v>0</v>
      </c>
      <c r="BI686">
        <v>8</v>
      </c>
      <c r="BJ686">
        <v>0</v>
      </c>
      <c r="BK686">
        <v>0</v>
      </c>
      <c r="BL686">
        <v>0</v>
      </c>
      <c r="BM686">
        <v>0</v>
      </c>
      <c r="BN686">
        <v>0</v>
      </c>
      <c r="BO686">
        <v>0</v>
      </c>
      <c r="BP686">
        <v>0</v>
      </c>
      <c r="BQ686">
        <v>0</v>
      </c>
      <c r="BR686">
        <v>0</v>
      </c>
      <c r="BS686">
        <v>0</v>
      </c>
      <c r="BT686">
        <v>0</v>
      </c>
      <c r="BU686">
        <v>0</v>
      </c>
      <c r="BV686">
        <v>0</v>
      </c>
      <c r="BW686">
        <v>7</v>
      </c>
      <c r="BX686">
        <v>0</v>
      </c>
      <c r="BY686">
        <v>0</v>
      </c>
      <c r="BZ686">
        <v>0</v>
      </c>
      <c r="CA686">
        <v>0</v>
      </c>
      <c r="CB686">
        <v>0</v>
      </c>
      <c r="CC686">
        <v>0</v>
      </c>
      <c r="CD686">
        <v>0</v>
      </c>
      <c r="CE686">
        <v>0</v>
      </c>
      <c r="CF686">
        <v>0</v>
      </c>
      <c r="CG686">
        <v>0</v>
      </c>
      <c r="CH686">
        <v>0</v>
      </c>
      <c r="CI686">
        <v>0</v>
      </c>
      <c r="CJ686">
        <v>0</v>
      </c>
      <c r="CK686">
        <v>0</v>
      </c>
      <c r="CL686">
        <v>0</v>
      </c>
      <c r="CM686">
        <v>0</v>
      </c>
      <c r="CN686">
        <v>0</v>
      </c>
      <c r="CO686">
        <v>0</v>
      </c>
      <c r="CP686">
        <v>0</v>
      </c>
      <c r="CQ686">
        <v>0</v>
      </c>
      <c r="CR686">
        <v>0</v>
      </c>
      <c r="CS686">
        <v>0</v>
      </c>
      <c r="CT686">
        <v>1</v>
      </c>
      <c r="CU686">
        <v>0</v>
      </c>
      <c r="CV686">
        <v>0</v>
      </c>
      <c r="CW686">
        <v>0</v>
      </c>
      <c r="CX686">
        <v>0</v>
      </c>
      <c r="CY686">
        <v>0</v>
      </c>
      <c r="CZ686">
        <v>0</v>
      </c>
      <c r="DA686">
        <v>0</v>
      </c>
      <c r="DB686">
        <v>0</v>
      </c>
      <c r="DC686">
        <v>4</v>
      </c>
      <c r="DD686">
        <v>0</v>
      </c>
      <c r="DE686">
        <v>0</v>
      </c>
      <c r="DF686">
        <v>0</v>
      </c>
      <c r="DG686">
        <v>0</v>
      </c>
      <c r="DH686">
        <v>0</v>
      </c>
      <c r="DI686">
        <v>0</v>
      </c>
      <c r="DJ686">
        <v>0</v>
      </c>
      <c r="DK686">
        <v>0</v>
      </c>
      <c r="DL686">
        <v>0</v>
      </c>
      <c r="DM686">
        <v>0</v>
      </c>
      <c r="DN686">
        <v>0</v>
      </c>
      <c r="DO686">
        <v>0</v>
      </c>
      <c r="DP686">
        <v>0</v>
      </c>
      <c r="DQ686">
        <v>0</v>
      </c>
      <c r="DR686">
        <v>0</v>
      </c>
      <c r="DS686">
        <v>0</v>
      </c>
      <c r="DT686">
        <v>0</v>
      </c>
      <c r="DU686">
        <v>0</v>
      </c>
      <c r="DV686">
        <v>0</v>
      </c>
      <c r="DW686">
        <v>0</v>
      </c>
      <c r="DX686">
        <v>0</v>
      </c>
      <c r="DY686">
        <v>1</v>
      </c>
      <c r="DZ686">
        <v>4</v>
      </c>
      <c r="EA686">
        <v>0</v>
      </c>
      <c r="EB686">
        <v>0</v>
      </c>
      <c r="EC686">
        <v>0</v>
      </c>
      <c r="ED686">
        <v>0</v>
      </c>
      <c r="EE686">
        <v>0</v>
      </c>
      <c r="EF686">
        <v>0</v>
      </c>
      <c r="EG686">
        <v>0</v>
      </c>
      <c r="EH686">
        <v>0</v>
      </c>
      <c r="EI686">
        <v>0</v>
      </c>
      <c r="EJ686">
        <v>0</v>
      </c>
      <c r="EK686">
        <v>1</v>
      </c>
      <c r="EL686">
        <v>4</v>
      </c>
      <c r="EM686">
        <v>0</v>
      </c>
      <c r="EN686">
        <v>0</v>
      </c>
      <c r="EO686">
        <v>0</v>
      </c>
      <c r="EP686">
        <v>0</v>
      </c>
      <c r="EQ686">
        <v>0</v>
      </c>
      <c r="ER686">
        <v>0</v>
      </c>
      <c r="ES686">
        <v>0</v>
      </c>
      <c r="ET686">
        <v>0</v>
      </c>
      <c r="EU686">
        <v>0</v>
      </c>
      <c r="EV686">
        <v>0</v>
      </c>
      <c r="EW686">
        <v>0</v>
      </c>
      <c r="EX686">
        <v>0</v>
      </c>
      <c r="EY686">
        <v>0</v>
      </c>
      <c r="EZ686">
        <v>0</v>
      </c>
      <c r="FA686">
        <v>0</v>
      </c>
      <c r="FB686">
        <v>0</v>
      </c>
      <c r="FC686">
        <v>0</v>
      </c>
      <c r="FD686">
        <v>0</v>
      </c>
      <c r="FE686">
        <v>0</v>
      </c>
      <c r="FF686">
        <v>0</v>
      </c>
      <c r="FG686">
        <v>128</v>
      </c>
      <c r="FH686">
        <v>0</v>
      </c>
      <c r="FI686">
        <v>94</v>
      </c>
      <c r="FJ686">
        <v>0</v>
      </c>
      <c r="FK686">
        <v>47</v>
      </c>
      <c r="FL686">
        <v>0</v>
      </c>
      <c r="FM686">
        <v>22</v>
      </c>
      <c r="FN686">
        <v>0</v>
      </c>
      <c r="FO686">
        <v>0</v>
      </c>
      <c r="FP686">
        <v>0</v>
      </c>
    </row>
    <row r="687" spans="1:172" x14ac:dyDescent="0.2">
      <c r="A687">
        <v>10388</v>
      </c>
      <c r="B687" t="s">
        <v>618</v>
      </c>
      <c r="C687" t="s">
        <v>65</v>
      </c>
      <c r="D687" t="s">
        <v>631</v>
      </c>
      <c r="E687">
        <v>2010</v>
      </c>
      <c r="F687">
        <v>9</v>
      </c>
      <c r="G687" t="s">
        <v>792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10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5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5</v>
      </c>
      <c r="AZ687">
        <v>0</v>
      </c>
      <c r="BA687">
        <v>0</v>
      </c>
      <c r="BB687">
        <v>0</v>
      </c>
      <c r="BC687">
        <v>0</v>
      </c>
      <c r="BD687">
        <v>0</v>
      </c>
      <c r="BE687">
        <v>0</v>
      </c>
      <c r="BF687">
        <v>0</v>
      </c>
      <c r="BG687">
        <v>0</v>
      </c>
      <c r="BH687">
        <v>0</v>
      </c>
      <c r="BI687">
        <v>0</v>
      </c>
      <c r="BJ687">
        <v>0</v>
      </c>
      <c r="BK687">
        <v>0</v>
      </c>
      <c r="BL687">
        <v>10</v>
      </c>
      <c r="BM687">
        <v>0</v>
      </c>
      <c r="BN687">
        <v>0</v>
      </c>
      <c r="BO687">
        <v>0</v>
      </c>
      <c r="BP687">
        <v>0</v>
      </c>
      <c r="BQ687">
        <v>0</v>
      </c>
      <c r="BR687">
        <v>0</v>
      </c>
      <c r="BS687">
        <v>0</v>
      </c>
      <c r="BT687">
        <v>0</v>
      </c>
      <c r="BU687">
        <v>0</v>
      </c>
      <c r="BV687">
        <v>0</v>
      </c>
      <c r="BW687">
        <v>0</v>
      </c>
      <c r="BX687">
        <v>0</v>
      </c>
      <c r="BY687">
        <v>0</v>
      </c>
      <c r="BZ687">
        <v>0</v>
      </c>
      <c r="CA687">
        <v>0</v>
      </c>
      <c r="CB687">
        <v>0</v>
      </c>
      <c r="CC687">
        <v>0</v>
      </c>
      <c r="CD687">
        <v>0</v>
      </c>
      <c r="CE687">
        <v>0</v>
      </c>
      <c r="CF687">
        <v>0</v>
      </c>
      <c r="CG687">
        <v>0</v>
      </c>
      <c r="CH687">
        <v>0</v>
      </c>
      <c r="CI687">
        <v>0</v>
      </c>
      <c r="CJ687">
        <v>2</v>
      </c>
      <c r="CK687">
        <v>0</v>
      </c>
      <c r="CL687">
        <v>0</v>
      </c>
      <c r="CM687">
        <v>0</v>
      </c>
      <c r="CN687">
        <v>0</v>
      </c>
      <c r="CO687">
        <v>0</v>
      </c>
      <c r="CP687">
        <v>0</v>
      </c>
      <c r="CQ687">
        <v>0</v>
      </c>
      <c r="CR687">
        <v>0</v>
      </c>
      <c r="CS687">
        <v>0</v>
      </c>
      <c r="CT687">
        <v>0</v>
      </c>
      <c r="CU687">
        <v>0</v>
      </c>
      <c r="CV687">
        <v>0</v>
      </c>
      <c r="CW687">
        <v>0</v>
      </c>
      <c r="CX687">
        <v>0</v>
      </c>
      <c r="CY687">
        <v>0</v>
      </c>
      <c r="CZ687">
        <v>0</v>
      </c>
      <c r="DA687">
        <v>0</v>
      </c>
      <c r="DB687">
        <v>0</v>
      </c>
      <c r="DC687">
        <v>0</v>
      </c>
      <c r="DD687">
        <v>8.5</v>
      </c>
      <c r="DE687">
        <v>0</v>
      </c>
      <c r="DF687">
        <v>0</v>
      </c>
      <c r="DG687">
        <v>0</v>
      </c>
      <c r="DH687">
        <v>0</v>
      </c>
      <c r="DI687">
        <v>0</v>
      </c>
      <c r="DJ687">
        <v>0</v>
      </c>
      <c r="DK687">
        <v>0</v>
      </c>
      <c r="DL687">
        <v>0</v>
      </c>
      <c r="DM687">
        <v>0</v>
      </c>
      <c r="DN687">
        <v>0</v>
      </c>
      <c r="DO687">
        <v>0</v>
      </c>
      <c r="DP687">
        <v>0</v>
      </c>
      <c r="DQ687">
        <v>0</v>
      </c>
      <c r="DR687">
        <v>0</v>
      </c>
      <c r="DS687">
        <v>0</v>
      </c>
      <c r="DT687">
        <v>0</v>
      </c>
      <c r="DU687">
        <v>0</v>
      </c>
      <c r="DV687">
        <v>0</v>
      </c>
      <c r="DW687">
        <v>0</v>
      </c>
      <c r="DX687">
        <v>0</v>
      </c>
      <c r="DY687">
        <v>0</v>
      </c>
      <c r="DZ687">
        <v>2</v>
      </c>
      <c r="EA687">
        <v>0</v>
      </c>
      <c r="EB687">
        <v>0</v>
      </c>
      <c r="EC687">
        <v>0</v>
      </c>
      <c r="ED687">
        <v>0</v>
      </c>
      <c r="EE687">
        <v>0</v>
      </c>
      <c r="EF687">
        <v>0</v>
      </c>
      <c r="EG687">
        <v>0</v>
      </c>
      <c r="EH687">
        <v>0</v>
      </c>
      <c r="EI687">
        <v>0</v>
      </c>
      <c r="EJ687">
        <v>0</v>
      </c>
      <c r="EK687">
        <v>0</v>
      </c>
      <c r="EL687">
        <v>1</v>
      </c>
      <c r="EM687">
        <v>0</v>
      </c>
      <c r="EN687">
        <v>0</v>
      </c>
      <c r="EO687">
        <v>0</v>
      </c>
      <c r="EP687">
        <v>0</v>
      </c>
      <c r="EQ687">
        <v>0</v>
      </c>
      <c r="ER687">
        <v>0</v>
      </c>
      <c r="ES687">
        <v>0</v>
      </c>
      <c r="ET687">
        <v>0</v>
      </c>
      <c r="EU687">
        <v>0</v>
      </c>
      <c r="EV687">
        <v>0</v>
      </c>
      <c r="EW687">
        <v>0</v>
      </c>
      <c r="EX687">
        <v>0</v>
      </c>
      <c r="EY687">
        <v>0</v>
      </c>
      <c r="EZ687">
        <v>0</v>
      </c>
      <c r="FA687">
        <v>0</v>
      </c>
      <c r="FB687">
        <v>0</v>
      </c>
      <c r="FC687">
        <v>0</v>
      </c>
      <c r="FD687">
        <v>0</v>
      </c>
      <c r="FE687">
        <v>0</v>
      </c>
      <c r="FF687">
        <v>0</v>
      </c>
      <c r="FG687">
        <v>149</v>
      </c>
      <c r="FH687">
        <v>0</v>
      </c>
      <c r="FI687">
        <v>118</v>
      </c>
      <c r="FJ687">
        <v>0</v>
      </c>
      <c r="FK687">
        <v>57</v>
      </c>
      <c r="FL687">
        <v>0</v>
      </c>
      <c r="FM687">
        <v>31</v>
      </c>
      <c r="FN687">
        <v>0</v>
      </c>
      <c r="FO687">
        <v>6</v>
      </c>
      <c r="FP687">
        <v>0</v>
      </c>
    </row>
    <row r="688" spans="1:172" x14ac:dyDescent="0.2">
      <c r="A688">
        <v>10389</v>
      </c>
      <c r="B688" t="s">
        <v>691</v>
      </c>
      <c r="C688" t="s">
        <v>65</v>
      </c>
      <c r="D688" t="s">
        <v>631</v>
      </c>
      <c r="E688">
        <v>2003</v>
      </c>
      <c r="F688">
        <v>16</v>
      </c>
      <c r="G688" t="s">
        <v>777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0.4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0.4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0</v>
      </c>
      <c r="BB688">
        <v>0</v>
      </c>
      <c r="BC688">
        <v>0</v>
      </c>
      <c r="BD688">
        <v>0</v>
      </c>
      <c r="BE688">
        <v>1</v>
      </c>
      <c r="BF688">
        <v>0</v>
      </c>
      <c r="BG688">
        <v>0</v>
      </c>
      <c r="BH688">
        <v>0</v>
      </c>
      <c r="BI688">
        <v>0</v>
      </c>
      <c r="BJ688">
        <v>0</v>
      </c>
      <c r="BK688">
        <v>0</v>
      </c>
      <c r="BL688">
        <v>0</v>
      </c>
      <c r="BM688">
        <v>0</v>
      </c>
      <c r="BN688">
        <v>0</v>
      </c>
      <c r="BO688">
        <v>0</v>
      </c>
      <c r="BP688">
        <v>0</v>
      </c>
      <c r="BQ688">
        <v>0</v>
      </c>
      <c r="BR688">
        <v>0</v>
      </c>
      <c r="BS688">
        <v>0</v>
      </c>
      <c r="BT688">
        <v>0</v>
      </c>
      <c r="BU688">
        <v>0</v>
      </c>
      <c r="BV688">
        <v>0</v>
      </c>
      <c r="BW688">
        <v>0</v>
      </c>
      <c r="BX688">
        <v>0</v>
      </c>
      <c r="BY688">
        <v>0</v>
      </c>
      <c r="BZ688">
        <v>0</v>
      </c>
      <c r="CA688">
        <v>0</v>
      </c>
      <c r="CB688">
        <v>0</v>
      </c>
      <c r="CC688">
        <v>0</v>
      </c>
      <c r="CD688">
        <v>0</v>
      </c>
      <c r="CE688">
        <v>0</v>
      </c>
      <c r="CF688">
        <v>0</v>
      </c>
      <c r="CG688">
        <v>0</v>
      </c>
      <c r="CH688">
        <v>0</v>
      </c>
      <c r="CI688">
        <v>0</v>
      </c>
      <c r="CJ688">
        <v>0</v>
      </c>
      <c r="CK688">
        <v>0</v>
      </c>
      <c r="CL688">
        <v>0</v>
      </c>
      <c r="CM688">
        <v>0</v>
      </c>
      <c r="CN688">
        <v>0</v>
      </c>
      <c r="CO688">
        <v>0</v>
      </c>
      <c r="CP688">
        <v>0</v>
      </c>
      <c r="CQ688">
        <v>0</v>
      </c>
      <c r="CR688">
        <v>0</v>
      </c>
      <c r="CS688">
        <v>0</v>
      </c>
      <c r="CT688">
        <v>0</v>
      </c>
      <c r="CU688">
        <v>0</v>
      </c>
      <c r="CV688">
        <v>0</v>
      </c>
      <c r="CW688">
        <v>0</v>
      </c>
      <c r="CX688">
        <v>0</v>
      </c>
      <c r="CY688">
        <v>0</v>
      </c>
      <c r="CZ688">
        <v>0</v>
      </c>
      <c r="DA688">
        <v>0</v>
      </c>
      <c r="DB688">
        <v>0</v>
      </c>
      <c r="DC688">
        <v>0</v>
      </c>
      <c r="DD688">
        <v>0</v>
      </c>
      <c r="DE688">
        <v>0</v>
      </c>
      <c r="DF688">
        <v>0</v>
      </c>
      <c r="DG688">
        <v>0</v>
      </c>
      <c r="DH688">
        <v>0</v>
      </c>
      <c r="DI688">
        <v>0</v>
      </c>
      <c r="DJ688">
        <v>0</v>
      </c>
      <c r="DK688">
        <v>0</v>
      </c>
      <c r="DL688">
        <v>0</v>
      </c>
      <c r="DM688">
        <v>0</v>
      </c>
      <c r="DN688">
        <v>0</v>
      </c>
      <c r="DO688">
        <v>0</v>
      </c>
      <c r="DP688">
        <v>0</v>
      </c>
      <c r="DQ688">
        <v>0</v>
      </c>
      <c r="DR688">
        <v>0</v>
      </c>
      <c r="DS688">
        <v>0</v>
      </c>
      <c r="DT688">
        <v>0</v>
      </c>
      <c r="DU688">
        <v>0</v>
      </c>
      <c r="DV688">
        <v>0</v>
      </c>
      <c r="DW688">
        <v>0</v>
      </c>
      <c r="DX688">
        <v>0</v>
      </c>
      <c r="DY688">
        <v>0</v>
      </c>
      <c r="DZ688">
        <v>0</v>
      </c>
      <c r="EA688">
        <v>0</v>
      </c>
      <c r="EB688">
        <v>0</v>
      </c>
      <c r="EC688">
        <v>0</v>
      </c>
      <c r="ED688">
        <v>0</v>
      </c>
      <c r="EE688">
        <v>0</v>
      </c>
      <c r="EF688">
        <v>0</v>
      </c>
      <c r="EG688">
        <v>0</v>
      </c>
      <c r="EH688">
        <v>0</v>
      </c>
      <c r="EI688">
        <v>0</v>
      </c>
      <c r="EJ688">
        <v>0</v>
      </c>
      <c r="EK688">
        <v>0</v>
      </c>
      <c r="EL688">
        <v>0</v>
      </c>
      <c r="EM688">
        <v>0</v>
      </c>
      <c r="EN688">
        <v>0</v>
      </c>
      <c r="EO688">
        <v>0</v>
      </c>
      <c r="EP688">
        <v>0</v>
      </c>
      <c r="EQ688">
        <v>0</v>
      </c>
      <c r="ER688">
        <v>0</v>
      </c>
      <c r="ES688">
        <v>0</v>
      </c>
      <c r="ET688">
        <v>0</v>
      </c>
      <c r="EU688">
        <v>0</v>
      </c>
      <c r="EV688">
        <v>0</v>
      </c>
      <c r="EW688">
        <v>0</v>
      </c>
      <c r="EX688">
        <v>0</v>
      </c>
      <c r="EY688">
        <v>0</v>
      </c>
      <c r="EZ688">
        <v>0</v>
      </c>
      <c r="FA688">
        <v>0</v>
      </c>
      <c r="FB688">
        <v>0</v>
      </c>
      <c r="FC688">
        <v>0</v>
      </c>
      <c r="FD688">
        <v>0</v>
      </c>
      <c r="FE688">
        <v>412</v>
      </c>
      <c r="FF688">
        <v>0</v>
      </c>
      <c r="FG688">
        <v>193</v>
      </c>
      <c r="FH688">
        <v>0</v>
      </c>
      <c r="FI688">
        <v>159</v>
      </c>
      <c r="FJ688">
        <v>0</v>
      </c>
      <c r="FK688">
        <v>0</v>
      </c>
      <c r="FL688">
        <v>0</v>
      </c>
      <c r="FM688">
        <v>0</v>
      </c>
      <c r="FN688">
        <v>0</v>
      </c>
      <c r="FO688">
        <v>0</v>
      </c>
      <c r="FP688">
        <v>0</v>
      </c>
    </row>
    <row r="689" spans="1:172" x14ac:dyDescent="0.2">
      <c r="A689">
        <v>10391</v>
      </c>
      <c r="B689" t="s">
        <v>1010</v>
      </c>
      <c r="C689" t="s">
        <v>32</v>
      </c>
      <c r="D689" t="s">
        <v>631</v>
      </c>
      <c r="E689">
        <v>1986</v>
      </c>
      <c r="F689">
        <v>33</v>
      </c>
      <c r="G689" t="s">
        <v>781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5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3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0</v>
      </c>
      <c r="BB689">
        <v>0</v>
      </c>
      <c r="BC689">
        <v>0</v>
      </c>
      <c r="BD689">
        <v>0</v>
      </c>
      <c r="BE689">
        <v>0</v>
      </c>
      <c r="BF689">
        <v>0</v>
      </c>
      <c r="BG689">
        <v>0</v>
      </c>
      <c r="BH689">
        <v>0</v>
      </c>
      <c r="BI689">
        <v>0</v>
      </c>
      <c r="BJ689">
        <v>0</v>
      </c>
      <c r="BK689">
        <v>0</v>
      </c>
      <c r="BL689">
        <v>0</v>
      </c>
      <c r="BM689">
        <v>0</v>
      </c>
      <c r="BN689">
        <v>0</v>
      </c>
      <c r="BO689">
        <v>0</v>
      </c>
      <c r="BP689">
        <v>0</v>
      </c>
      <c r="BQ689">
        <v>0</v>
      </c>
      <c r="BR689">
        <v>0</v>
      </c>
      <c r="BS689">
        <v>0</v>
      </c>
      <c r="BT689">
        <v>0</v>
      </c>
      <c r="BU689">
        <v>0</v>
      </c>
      <c r="BV689">
        <v>0</v>
      </c>
      <c r="BW689">
        <v>0</v>
      </c>
      <c r="BX689">
        <v>0</v>
      </c>
      <c r="BY689">
        <v>0</v>
      </c>
      <c r="BZ689">
        <v>0</v>
      </c>
      <c r="CA689">
        <v>0</v>
      </c>
      <c r="CB689">
        <v>0</v>
      </c>
      <c r="CC689">
        <v>0</v>
      </c>
      <c r="CD689">
        <v>0</v>
      </c>
      <c r="CE689">
        <v>0</v>
      </c>
      <c r="CF689">
        <v>0</v>
      </c>
      <c r="CG689">
        <v>0</v>
      </c>
      <c r="CH689">
        <v>0</v>
      </c>
      <c r="CI689">
        <v>0</v>
      </c>
      <c r="CJ689">
        <v>0</v>
      </c>
      <c r="CK689">
        <v>0</v>
      </c>
      <c r="CL689">
        <v>0</v>
      </c>
      <c r="CM689">
        <v>0</v>
      </c>
      <c r="CN689">
        <v>0</v>
      </c>
      <c r="CO689">
        <v>0</v>
      </c>
      <c r="CP689">
        <v>0</v>
      </c>
      <c r="CQ689">
        <v>0</v>
      </c>
      <c r="CR689">
        <v>0</v>
      </c>
      <c r="CS689">
        <v>0</v>
      </c>
      <c r="CT689">
        <v>0</v>
      </c>
      <c r="CU689">
        <v>0</v>
      </c>
      <c r="CV689">
        <v>0</v>
      </c>
      <c r="CW689">
        <v>0</v>
      </c>
      <c r="CX689">
        <v>0</v>
      </c>
      <c r="CY689">
        <v>0</v>
      </c>
      <c r="CZ689">
        <v>0</v>
      </c>
      <c r="DA689">
        <v>0</v>
      </c>
      <c r="DB689">
        <v>0</v>
      </c>
      <c r="DC689">
        <v>0</v>
      </c>
      <c r="DD689">
        <v>0</v>
      </c>
      <c r="DE689">
        <v>0</v>
      </c>
      <c r="DF689">
        <v>0</v>
      </c>
      <c r="DG689">
        <v>0</v>
      </c>
      <c r="DH689">
        <v>0</v>
      </c>
      <c r="DI689">
        <v>0</v>
      </c>
      <c r="DJ689">
        <v>0</v>
      </c>
      <c r="DK689">
        <v>0</v>
      </c>
      <c r="DL689">
        <v>0</v>
      </c>
      <c r="DM689">
        <v>0</v>
      </c>
      <c r="DN689">
        <v>0</v>
      </c>
      <c r="DO689">
        <v>0</v>
      </c>
      <c r="DP689">
        <v>0</v>
      </c>
      <c r="DQ689">
        <v>0</v>
      </c>
      <c r="DR689">
        <v>0</v>
      </c>
      <c r="DS689">
        <v>0</v>
      </c>
      <c r="DT689">
        <v>0</v>
      </c>
      <c r="DU689">
        <v>0</v>
      </c>
      <c r="DV689">
        <v>0</v>
      </c>
      <c r="DW689">
        <v>0</v>
      </c>
      <c r="DX689">
        <v>0</v>
      </c>
      <c r="DY689">
        <v>0</v>
      </c>
      <c r="DZ689">
        <v>0</v>
      </c>
      <c r="EA689">
        <v>0</v>
      </c>
      <c r="EB689">
        <v>0</v>
      </c>
      <c r="EC689">
        <v>0</v>
      </c>
      <c r="ED689">
        <v>0</v>
      </c>
      <c r="EE689">
        <v>0</v>
      </c>
      <c r="EF689">
        <v>0</v>
      </c>
      <c r="EG689">
        <v>0</v>
      </c>
      <c r="EH689">
        <v>0</v>
      </c>
      <c r="EI689">
        <v>0</v>
      </c>
      <c r="EJ689">
        <v>0</v>
      </c>
      <c r="EK689">
        <v>0</v>
      </c>
      <c r="EL689">
        <v>0</v>
      </c>
      <c r="EM689">
        <v>0</v>
      </c>
      <c r="EN689">
        <v>0</v>
      </c>
      <c r="EO689">
        <v>0</v>
      </c>
      <c r="EP689">
        <v>0</v>
      </c>
      <c r="EQ689">
        <v>0</v>
      </c>
      <c r="ER689">
        <v>0</v>
      </c>
      <c r="ES689">
        <v>0</v>
      </c>
      <c r="ET689">
        <v>0</v>
      </c>
      <c r="EU689">
        <v>0</v>
      </c>
      <c r="EV689">
        <v>0</v>
      </c>
      <c r="EW689">
        <v>0</v>
      </c>
      <c r="EX689">
        <v>0</v>
      </c>
      <c r="EY689">
        <v>0</v>
      </c>
      <c r="EZ689">
        <v>0</v>
      </c>
      <c r="FA689">
        <v>0</v>
      </c>
      <c r="FB689">
        <v>0</v>
      </c>
      <c r="FC689">
        <v>0</v>
      </c>
      <c r="FD689">
        <v>0</v>
      </c>
      <c r="FE689">
        <v>360</v>
      </c>
      <c r="FF689">
        <v>0</v>
      </c>
      <c r="FG689">
        <v>0</v>
      </c>
      <c r="FH689">
        <v>0</v>
      </c>
      <c r="FI689">
        <v>0</v>
      </c>
      <c r="FJ689">
        <v>0</v>
      </c>
      <c r="FK689">
        <v>0</v>
      </c>
      <c r="FL689">
        <v>0</v>
      </c>
      <c r="FM689">
        <v>0</v>
      </c>
      <c r="FN689">
        <v>0</v>
      </c>
      <c r="FO689">
        <v>0</v>
      </c>
      <c r="FP689">
        <v>0</v>
      </c>
    </row>
    <row r="690" spans="1:172" x14ac:dyDescent="0.2">
      <c r="A690">
        <v>10393</v>
      </c>
      <c r="B690" t="s">
        <v>575</v>
      </c>
      <c r="C690" t="s">
        <v>32</v>
      </c>
      <c r="D690" t="s">
        <v>631</v>
      </c>
      <c r="E690">
        <v>2002</v>
      </c>
      <c r="F690">
        <v>17</v>
      </c>
      <c r="G690" t="s">
        <v>787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1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1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0</v>
      </c>
      <c r="BB690">
        <v>0</v>
      </c>
      <c r="BC690">
        <v>0</v>
      </c>
      <c r="BD690">
        <v>0</v>
      </c>
      <c r="BE690">
        <v>0</v>
      </c>
      <c r="BF690">
        <v>2</v>
      </c>
      <c r="BG690">
        <v>0</v>
      </c>
      <c r="BH690">
        <v>0</v>
      </c>
      <c r="BI690">
        <v>0</v>
      </c>
      <c r="BJ690">
        <v>0</v>
      </c>
      <c r="BK690">
        <v>0</v>
      </c>
      <c r="BL690">
        <v>0</v>
      </c>
      <c r="BM690">
        <v>0</v>
      </c>
      <c r="BN690">
        <v>0</v>
      </c>
      <c r="BO690">
        <v>0</v>
      </c>
      <c r="BP690">
        <v>0</v>
      </c>
      <c r="BQ690">
        <v>0</v>
      </c>
      <c r="BR690">
        <v>0</v>
      </c>
      <c r="BS690">
        <v>0</v>
      </c>
      <c r="BT690">
        <v>0</v>
      </c>
      <c r="BU690">
        <v>0</v>
      </c>
      <c r="BV690">
        <v>0</v>
      </c>
      <c r="BW690">
        <v>0</v>
      </c>
      <c r="BX690">
        <v>0</v>
      </c>
      <c r="BY690">
        <v>0</v>
      </c>
      <c r="BZ690">
        <v>0</v>
      </c>
      <c r="CA690">
        <v>0</v>
      </c>
      <c r="CB690">
        <v>0</v>
      </c>
      <c r="CC690">
        <v>0</v>
      </c>
      <c r="CD690">
        <v>0</v>
      </c>
      <c r="CE690">
        <v>0</v>
      </c>
      <c r="CF690">
        <v>0</v>
      </c>
      <c r="CG690">
        <v>2</v>
      </c>
      <c r="CH690">
        <v>0</v>
      </c>
      <c r="CI690">
        <v>0</v>
      </c>
      <c r="CJ690">
        <v>0</v>
      </c>
      <c r="CK690">
        <v>0</v>
      </c>
      <c r="CL690">
        <v>0</v>
      </c>
      <c r="CM690">
        <v>0</v>
      </c>
      <c r="CN690">
        <v>0</v>
      </c>
      <c r="CO690">
        <v>0</v>
      </c>
      <c r="CP690">
        <v>0</v>
      </c>
      <c r="CQ690">
        <v>0</v>
      </c>
      <c r="CR690">
        <v>0</v>
      </c>
      <c r="CS690">
        <v>0</v>
      </c>
      <c r="CT690">
        <v>0</v>
      </c>
      <c r="CU690">
        <v>0</v>
      </c>
      <c r="CV690">
        <v>0</v>
      </c>
      <c r="CW690">
        <v>0</v>
      </c>
      <c r="CX690">
        <v>0</v>
      </c>
      <c r="CY690">
        <v>0</v>
      </c>
      <c r="CZ690">
        <v>0</v>
      </c>
      <c r="DA690">
        <v>0</v>
      </c>
      <c r="DB690">
        <v>0</v>
      </c>
      <c r="DC690">
        <v>0</v>
      </c>
      <c r="DD690">
        <v>0</v>
      </c>
      <c r="DE690">
        <v>0</v>
      </c>
      <c r="DF690">
        <v>0</v>
      </c>
      <c r="DG690">
        <v>0</v>
      </c>
      <c r="DH690">
        <v>0</v>
      </c>
      <c r="DI690">
        <v>0</v>
      </c>
      <c r="DJ690">
        <v>0</v>
      </c>
      <c r="DK690">
        <v>0</v>
      </c>
      <c r="DL690">
        <v>0</v>
      </c>
      <c r="DM690">
        <v>0</v>
      </c>
      <c r="DN690">
        <v>0</v>
      </c>
      <c r="DO690">
        <v>0</v>
      </c>
      <c r="DP690">
        <v>0</v>
      </c>
      <c r="DQ690">
        <v>0</v>
      </c>
      <c r="DR690">
        <v>0</v>
      </c>
      <c r="DS690">
        <v>0</v>
      </c>
      <c r="DT690">
        <v>0</v>
      </c>
      <c r="DU690">
        <v>0</v>
      </c>
      <c r="DV690">
        <v>0</v>
      </c>
      <c r="DW690">
        <v>0</v>
      </c>
      <c r="DX690">
        <v>0</v>
      </c>
      <c r="DY690">
        <v>0</v>
      </c>
      <c r="DZ690">
        <v>0</v>
      </c>
      <c r="EA690">
        <v>0</v>
      </c>
      <c r="EB690">
        <v>0</v>
      </c>
      <c r="EC690">
        <v>0</v>
      </c>
      <c r="ED690">
        <v>0</v>
      </c>
      <c r="EE690">
        <v>0</v>
      </c>
      <c r="EF690">
        <v>0</v>
      </c>
      <c r="EG690">
        <v>0</v>
      </c>
      <c r="EH690">
        <v>0</v>
      </c>
      <c r="EI690">
        <v>0</v>
      </c>
      <c r="EJ690">
        <v>0</v>
      </c>
      <c r="EK690">
        <v>0</v>
      </c>
      <c r="EL690">
        <v>0</v>
      </c>
      <c r="EM690">
        <v>0</v>
      </c>
      <c r="EN690">
        <v>0</v>
      </c>
      <c r="EO690">
        <v>0</v>
      </c>
      <c r="EP690">
        <v>0</v>
      </c>
      <c r="EQ690">
        <v>0</v>
      </c>
      <c r="ER690">
        <v>0</v>
      </c>
      <c r="ES690">
        <v>0</v>
      </c>
      <c r="ET690">
        <v>0</v>
      </c>
      <c r="EU690">
        <v>0</v>
      </c>
      <c r="EV690">
        <v>0</v>
      </c>
      <c r="EW690">
        <v>0</v>
      </c>
      <c r="EX690">
        <v>0</v>
      </c>
      <c r="EY690">
        <v>0</v>
      </c>
      <c r="EZ690">
        <v>0</v>
      </c>
      <c r="FA690">
        <v>0</v>
      </c>
      <c r="FB690">
        <v>0</v>
      </c>
      <c r="FC690">
        <v>0</v>
      </c>
      <c r="FD690">
        <v>0</v>
      </c>
      <c r="FE690">
        <v>404</v>
      </c>
      <c r="FF690">
        <v>0</v>
      </c>
      <c r="FG690">
        <v>117</v>
      </c>
      <c r="FH690">
        <v>0</v>
      </c>
      <c r="FI690">
        <v>86</v>
      </c>
      <c r="FJ690">
        <v>0</v>
      </c>
      <c r="FK690">
        <v>0</v>
      </c>
      <c r="FL690">
        <v>0</v>
      </c>
      <c r="FM690">
        <v>0</v>
      </c>
      <c r="FN690">
        <v>0</v>
      </c>
      <c r="FO690">
        <v>0</v>
      </c>
      <c r="FP690">
        <v>0</v>
      </c>
    </row>
    <row r="691" spans="1:172" x14ac:dyDescent="0.2">
      <c r="A691">
        <v>10406</v>
      </c>
      <c r="B691" t="s">
        <v>899</v>
      </c>
      <c r="C691" t="s">
        <v>79</v>
      </c>
      <c r="D691" t="s">
        <v>631</v>
      </c>
      <c r="E691">
        <v>2002</v>
      </c>
      <c r="F691">
        <v>17</v>
      </c>
      <c r="G691" t="s">
        <v>787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1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0</v>
      </c>
      <c r="BD691">
        <v>0</v>
      </c>
      <c r="BE691">
        <v>0</v>
      </c>
      <c r="BF691">
        <v>2</v>
      </c>
      <c r="BG691">
        <v>0</v>
      </c>
      <c r="BH691">
        <v>0</v>
      </c>
      <c r="BI691">
        <v>0</v>
      </c>
      <c r="BJ691">
        <v>0</v>
      </c>
      <c r="BK691">
        <v>0</v>
      </c>
      <c r="BL691">
        <v>0</v>
      </c>
      <c r="BM691">
        <v>0</v>
      </c>
      <c r="BN691">
        <v>0</v>
      </c>
      <c r="BO691">
        <v>0</v>
      </c>
      <c r="BP691">
        <v>0</v>
      </c>
      <c r="BQ691">
        <v>0</v>
      </c>
      <c r="BR691">
        <v>0</v>
      </c>
      <c r="BS691">
        <v>0</v>
      </c>
      <c r="BT691">
        <v>0</v>
      </c>
      <c r="BU691">
        <v>0</v>
      </c>
      <c r="BV691">
        <v>0</v>
      </c>
      <c r="BW691">
        <v>0</v>
      </c>
      <c r="BX691">
        <v>0</v>
      </c>
      <c r="BY691">
        <v>0</v>
      </c>
      <c r="BZ691">
        <v>0</v>
      </c>
      <c r="CA691">
        <v>0</v>
      </c>
      <c r="CB691">
        <v>0</v>
      </c>
      <c r="CC691">
        <v>0</v>
      </c>
      <c r="CD691">
        <v>0</v>
      </c>
      <c r="CE691">
        <v>0</v>
      </c>
      <c r="CF691">
        <v>0</v>
      </c>
      <c r="CG691">
        <v>0</v>
      </c>
      <c r="CH691">
        <v>0</v>
      </c>
      <c r="CI691">
        <v>0</v>
      </c>
      <c r="CJ691">
        <v>0</v>
      </c>
      <c r="CK691">
        <v>0</v>
      </c>
      <c r="CL691">
        <v>0</v>
      </c>
      <c r="CM691">
        <v>0</v>
      </c>
      <c r="CN691">
        <v>0</v>
      </c>
      <c r="CO691">
        <v>0</v>
      </c>
      <c r="CP691">
        <v>0</v>
      </c>
      <c r="CQ691">
        <v>0</v>
      </c>
      <c r="CR691">
        <v>0</v>
      </c>
      <c r="CS691">
        <v>0</v>
      </c>
      <c r="CT691">
        <v>0</v>
      </c>
      <c r="CU691">
        <v>0</v>
      </c>
      <c r="CV691">
        <v>0</v>
      </c>
      <c r="CW691">
        <v>0</v>
      </c>
      <c r="CX691">
        <v>0</v>
      </c>
      <c r="CY691">
        <v>0</v>
      </c>
      <c r="CZ691">
        <v>0</v>
      </c>
      <c r="DA691">
        <v>0</v>
      </c>
      <c r="DB691">
        <v>0</v>
      </c>
      <c r="DC691">
        <v>0</v>
      </c>
      <c r="DD691">
        <v>0</v>
      </c>
      <c r="DE691">
        <v>0</v>
      </c>
      <c r="DF691">
        <v>0</v>
      </c>
      <c r="DG691">
        <v>0</v>
      </c>
      <c r="DH691">
        <v>0</v>
      </c>
      <c r="DI691">
        <v>0</v>
      </c>
      <c r="DJ691">
        <v>0</v>
      </c>
      <c r="DK691">
        <v>0</v>
      </c>
      <c r="DL691">
        <v>0</v>
      </c>
      <c r="DM691">
        <v>0</v>
      </c>
      <c r="DN691">
        <v>0</v>
      </c>
      <c r="DO691">
        <v>0</v>
      </c>
      <c r="DP691">
        <v>0</v>
      </c>
      <c r="DQ691">
        <v>0</v>
      </c>
      <c r="DR691">
        <v>0</v>
      </c>
      <c r="DS691">
        <v>0</v>
      </c>
      <c r="DT691">
        <v>0</v>
      </c>
      <c r="DU691">
        <v>0</v>
      </c>
      <c r="DV691">
        <v>0</v>
      </c>
      <c r="DW691">
        <v>0</v>
      </c>
      <c r="DX691">
        <v>0</v>
      </c>
      <c r="DY691">
        <v>0</v>
      </c>
      <c r="DZ691">
        <v>0</v>
      </c>
      <c r="EA691">
        <v>0</v>
      </c>
      <c r="EB691">
        <v>0</v>
      </c>
      <c r="EC691">
        <v>0</v>
      </c>
      <c r="ED691">
        <v>0</v>
      </c>
      <c r="EE691">
        <v>0</v>
      </c>
      <c r="EF691">
        <v>0</v>
      </c>
      <c r="EG691">
        <v>0</v>
      </c>
      <c r="EH691">
        <v>0</v>
      </c>
      <c r="EI691">
        <v>0</v>
      </c>
      <c r="EJ691">
        <v>0</v>
      </c>
      <c r="EK691">
        <v>0</v>
      </c>
      <c r="EL691">
        <v>0</v>
      </c>
      <c r="EM691">
        <v>0</v>
      </c>
      <c r="EN691">
        <v>0</v>
      </c>
      <c r="EO691">
        <v>0</v>
      </c>
      <c r="EP691">
        <v>0</v>
      </c>
      <c r="EQ691">
        <v>0</v>
      </c>
      <c r="ER691">
        <v>0</v>
      </c>
      <c r="ES691">
        <v>0</v>
      </c>
      <c r="ET691">
        <v>0</v>
      </c>
      <c r="EU691">
        <v>0</v>
      </c>
      <c r="EV691">
        <v>0</v>
      </c>
      <c r="EW691">
        <v>0</v>
      </c>
      <c r="EX691">
        <v>0</v>
      </c>
      <c r="EY691">
        <v>0</v>
      </c>
      <c r="EZ691">
        <v>0</v>
      </c>
      <c r="FA691">
        <v>0</v>
      </c>
      <c r="FB691">
        <v>0</v>
      </c>
      <c r="FC691">
        <v>0</v>
      </c>
      <c r="FD691">
        <v>0</v>
      </c>
      <c r="FE691">
        <v>476</v>
      </c>
      <c r="FF691">
        <v>0</v>
      </c>
      <c r="FG691">
        <v>240</v>
      </c>
      <c r="FH691">
        <v>0</v>
      </c>
      <c r="FI691">
        <v>203</v>
      </c>
      <c r="FJ691">
        <v>0</v>
      </c>
      <c r="FK691">
        <v>0</v>
      </c>
      <c r="FL691">
        <v>0</v>
      </c>
      <c r="FM691">
        <v>0</v>
      </c>
      <c r="FN691">
        <v>0</v>
      </c>
      <c r="FO691">
        <v>0</v>
      </c>
      <c r="FP691">
        <v>0</v>
      </c>
    </row>
    <row r="692" spans="1:172" x14ac:dyDescent="0.2">
      <c r="A692">
        <v>10445</v>
      </c>
      <c r="B692" t="s">
        <v>692</v>
      </c>
      <c r="C692" t="s">
        <v>81</v>
      </c>
      <c r="D692" t="s">
        <v>631</v>
      </c>
      <c r="E692">
        <v>2006</v>
      </c>
      <c r="F692">
        <v>13</v>
      </c>
      <c r="G692" t="s">
        <v>789</v>
      </c>
      <c r="H692">
        <v>0</v>
      </c>
      <c r="I692">
        <v>0</v>
      </c>
      <c r="J692">
        <v>63.7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5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3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0</v>
      </c>
      <c r="AZ692">
        <v>0</v>
      </c>
      <c r="BA692">
        <v>0</v>
      </c>
      <c r="BB692">
        <v>0</v>
      </c>
      <c r="BC692">
        <v>0</v>
      </c>
      <c r="BD692">
        <v>0</v>
      </c>
      <c r="BE692">
        <v>0</v>
      </c>
      <c r="BF692">
        <v>0</v>
      </c>
      <c r="BG692">
        <v>0</v>
      </c>
      <c r="BH692">
        <v>0</v>
      </c>
      <c r="BI692">
        <v>16</v>
      </c>
      <c r="BJ692">
        <v>0</v>
      </c>
      <c r="BK692">
        <v>0</v>
      </c>
      <c r="BL692">
        <v>0</v>
      </c>
      <c r="BM692">
        <v>0</v>
      </c>
      <c r="BN692">
        <v>0</v>
      </c>
      <c r="BO692">
        <v>0</v>
      </c>
      <c r="BP692">
        <v>0</v>
      </c>
      <c r="BQ692">
        <v>0</v>
      </c>
      <c r="BR692">
        <v>0</v>
      </c>
      <c r="BS692">
        <v>0</v>
      </c>
      <c r="BT692">
        <v>0</v>
      </c>
      <c r="BU692">
        <v>0</v>
      </c>
      <c r="BV692">
        <v>0</v>
      </c>
      <c r="BW692">
        <v>0</v>
      </c>
      <c r="BX692">
        <v>0</v>
      </c>
      <c r="BY692">
        <v>0</v>
      </c>
      <c r="BZ692">
        <v>0</v>
      </c>
      <c r="CA692">
        <v>0</v>
      </c>
      <c r="CB692">
        <v>0</v>
      </c>
      <c r="CC692">
        <v>0</v>
      </c>
      <c r="CD692">
        <v>0</v>
      </c>
      <c r="CE692">
        <v>0</v>
      </c>
      <c r="CF692">
        <v>0</v>
      </c>
      <c r="CG692">
        <v>0</v>
      </c>
      <c r="CH692">
        <v>1</v>
      </c>
      <c r="CI692">
        <v>0</v>
      </c>
      <c r="CJ692">
        <v>0</v>
      </c>
      <c r="CK692">
        <v>0</v>
      </c>
      <c r="CL692">
        <v>0</v>
      </c>
      <c r="CM692">
        <v>0</v>
      </c>
      <c r="CN692">
        <v>0</v>
      </c>
      <c r="CO692">
        <v>0</v>
      </c>
      <c r="CP692">
        <v>0</v>
      </c>
      <c r="CQ692">
        <v>0</v>
      </c>
      <c r="CR692">
        <v>0</v>
      </c>
      <c r="CS692">
        <v>0</v>
      </c>
      <c r="CT692">
        <v>0</v>
      </c>
      <c r="CU692">
        <v>0</v>
      </c>
      <c r="CV692">
        <v>0</v>
      </c>
      <c r="CW692">
        <v>0</v>
      </c>
      <c r="CX692">
        <v>0</v>
      </c>
      <c r="CY692">
        <v>0</v>
      </c>
      <c r="CZ692">
        <v>0</v>
      </c>
      <c r="DA692">
        <v>0</v>
      </c>
      <c r="DB692">
        <v>0</v>
      </c>
      <c r="DC692">
        <v>0</v>
      </c>
      <c r="DD692">
        <v>0</v>
      </c>
      <c r="DE692">
        <v>0</v>
      </c>
      <c r="DF692">
        <v>0</v>
      </c>
      <c r="DG692">
        <v>0</v>
      </c>
      <c r="DH692">
        <v>0</v>
      </c>
      <c r="DI692">
        <v>0</v>
      </c>
      <c r="DJ692">
        <v>0</v>
      </c>
      <c r="DK692">
        <v>0</v>
      </c>
      <c r="DL692">
        <v>0</v>
      </c>
      <c r="DM692">
        <v>0</v>
      </c>
      <c r="DN692">
        <v>0</v>
      </c>
      <c r="DO692">
        <v>0</v>
      </c>
      <c r="DP692">
        <v>0</v>
      </c>
      <c r="DQ692">
        <v>0</v>
      </c>
      <c r="DR692">
        <v>0</v>
      </c>
      <c r="DS692">
        <v>0</v>
      </c>
      <c r="DT692">
        <v>0</v>
      </c>
      <c r="DU692">
        <v>0</v>
      </c>
      <c r="DV692">
        <v>0</v>
      </c>
      <c r="DW692">
        <v>0</v>
      </c>
      <c r="DX692">
        <v>0</v>
      </c>
      <c r="DY692">
        <v>2</v>
      </c>
      <c r="DZ692">
        <v>0</v>
      </c>
      <c r="EA692">
        <v>0</v>
      </c>
      <c r="EB692">
        <v>0</v>
      </c>
      <c r="EC692">
        <v>0</v>
      </c>
      <c r="ED692">
        <v>0</v>
      </c>
      <c r="EE692">
        <v>0</v>
      </c>
      <c r="EF692">
        <v>0</v>
      </c>
      <c r="EG692">
        <v>0</v>
      </c>
      <c r="EH692">
        <v>0</v>
      </c>
      <c r="EI692">
        <v>0</v>
      </c>
      <c r="EJ692">
        <v>0</v>
      </c>
      <c r="EK692">
        <v>2</v>
      </c>
      <c r="EL692">
        <v>0</v>
      </c>
      <c r="EM692">
        <v>0</v>
      </c>
      <c r="EN692">
        <v>0</v>
      </c>
      <c r="EO692">
        <v>0</v>
      </c>
      <c r="EP692">
        <v>0</v>
      </c>
      <c r="EQ692">
        <v>0</v>
      </c>
      <c r="ER692">
        <v>0</v>
      </c>
      <c r="ES692">
        <v>0</v>
      </c>
      <c r="ET692">
        <v>0</v>
      </c>
      <c r="EU692">
        <v>0</v>
      </c>
      <c r="EV692">
        <v>0</v>
      </c>
      <c r="EW692">
        <v>0</v>
      </c>
      <c r="EX692">
        <v>0</v>
      </c>
      <c r="EY692">
        <v>0</v>
      </c>
      <c r="EZ692">
        <v>0</v>
      </c>
      <c r="FA692">
        <v>0</v>
      </c>
      <c r="FB692">
        <v>0</v>
      </c>
      <c r="FC692">
        <v>0</v>
      </c>
      <c r="FD692">
        <v>0</v>
      </c>
      <c r="FE692">
        <v>331</v>
      </c>
      <c r="FF692">
        <v>0</v>
      </c>
      <c r="FG692">
        <v>115</v>
      </c>
      <c r="FH692">
        <v>0</v>
      </c>
      <c r="FI692">
        <v>84</v>
      </c>
      <c r="FJ692">
        <v>0</v>
      </c>
      <c r="FK692">
        <v>39</v>
      </c>
      <c r="FL692">
        <v>0</v>
      </c>
      <c r="FM692">
        <v>0</v>
      </c>
      <c r="FN692">
        <v>0</v>
      </c>
      <c r="FO692">
        <v>0</v>
      </c>
      <c r="FP692">
        <v>0</v>
      </c>
    </row>
    <row r="693" spans="1:172" x14ac:dyDescent="0.2">
      <c r="A693">
        <v>10447</v>
      </c>
      <c r="B693" t="s">
        <v>693</v>
      </c>
      <c r="C693" t="s">
        <v>81</v>
      </c>
      <c r="D693" t="s">
        <v>631</v>
      </c>
      <c r="E693">
        <v>2004</v>
      </c>
      <c r="F693">
        <v>15</v>
      </c>
      <c r="G693" t="s">
        <v>786</v>
      </c>
      <c r="H693">
        <v>0</v>
      </c>
      <c r="I693">
        <v>0</v>
      </c>
      <c r="J693">
        <v>95.6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0</v>
      </c>
      <c r="AY693">
        <v>0</v>
      </c>
      <c r="AZ693">
        <v>0</v>
      </c>
      <c r="BA693">
        <v>0</v>
      </c>
      <c r="BB693">
        <v>0</v>
      </c>
      <c r="BC693">
        <v>0</v>
      </c>
      <c r="BD693">
        <v>0</v>
      </c>
      <c r="BE693">
        <v>0</v>
      </c>
      <c r="BF693">
        <v>0</v>
      </c>
      <c r="BG693">
        <v>5</v>
      </c>
      <c r="BH693">
        <v>0</v>
      </c>
      <c r="BI693">
        <v>0</v>
      </c>
      <c r="BJ693">
        <v>0</v>
      </c>
      <c r="BK693">
        <v>0</v>
      </c>
      <c r="BL693">
        <v>0</v>
      </c>
      <c r="BM693">
        <v>0</v>
      </c>
      <c r="BN693">
        <v>0</v>
      </c>
      <c r="BO693">
        <v>0</v>
      </c>
      <c r="BP693">
        <v>0</v>
      </c>
      <c r="BQ693">
        <v>0</v>
      </c>
      <c r="BR693">
        <v>0</v>
      </c>
      <c r="BS693">
        <v>0</v>
      </c>
      <c r="BT693">
        <v>0</v>
      </c>
      <c r="BU693">
        <v>0</v>
      </c>
      <c r="BV693">
        <v>0</v>
      </c>
      <c r="BW693">
        <v>0</v>
      </c>
      <c r="BX693">
        <v>0</v>
      </c>
      <c r="BY693">
        <v>0</v>
      </c>
      <c r="BZ693">
        <v>0</v>
      </c>
      <c r="CA693">
        <v>0</v>
      </c>
      <c r="CB693">
        <v>0</v>
      </c>
      <c r="CC693">
        <v>0</v>
      </c>
      <c r="CD693">
        <v>0</v>
      </c>
      <c r="CE693">
        <v>0</v>
      </c>
      <c r="CF693">
        <v>0</v>
      </c>
      <c r="CG693">
        <v>0</v>
      </c>
      <c r="CH693">
        <v>0</v>
      </c>
      <c r="CI693">
        <v>0</v>
      </c>
      <c r="CJ693">
        <v>0</v>
      </c>
      <c r="CK693">
        <v>0</v>
      </c>
      <c r="CL693">
        <v>0</v>
      </c>
      <c r="CM693">
        <v>0</v>
      </c>
      <c r="CN693">
        <v>0</v>
      </c>
      <c r="CO693">
        <v>0</v>
      </c>
      <c r="CP693">
        <v>0</v>
      </c>
      <c r="CQ693">
        <v>0</v>
      </c>
      <c r="CR693">
        <v>0</v>
      </c>
      <c r="CS693">
        <v>0</v>
      </c>
      <c r="CT693">
        <v>0</v>
      </c>
      <c r="CU693">
        <v>0</v>
      </c>
      <c r="CV693">
        <v>0</v>
      </c>
      <c r="CW693">
        <v>0</v>
      </c>
      <c r="CX693">
        <v>0</v>
      </c>
      <c r="CY693">
        <v>0</v>
      </c>
      <c r="CZ693">
        <v>0</v>
      </c>
      <c r="DA693">
        <v>0</v>
      </c>
      <c r="DB693">
        <v>0</v>
      </c>
      <c r="DC693">
        <v>0</v>
      </c>
      <c r="DD693">
        <v>0</v>
      </c>
      <c r="DE693">
        <v>0</v>
      </c>
      <c r="DF693">
        <v>0</v>
      </c>
      <c r="DG693">
        <v>0</v>
      </c>
      <c r="DH693">
        <v>0</v>
      </c>
      <c r="DI693">
        <v>0</v>
      </c>
      <c r="DJ693">
        <v>0</v>
      </c>
      <c r="DK693">
        <v>0</v>
      </c>
      <c r="DL693">
        <v>0</v>
      </c>
      <c r="DM693">
        <v>0</v>
      </c>
      <c r="DN693">
        <v>0</v>
      </c>
      <c r="DO693">
        <v>0</v>
      </c>
      <c r="DP693">
        <v>0</v>
      </c>
      <c r="DQ693">
        <v>0</v>
      </c>
      <c r="DR693">
        <v>0</v>
      </c>
      <c r="DS693">
        <v>0</v>
      </c>
      <c r="DT693">
        <v>0</v>
      </c>
      <c r="DU693">
        <v>0</v>
      </c>
      <c r="DV693">
        <v>0</v>
      </c>
      <c r="DW693">
        <v>0</v>
      </c>
      <c r="DX693">
        <v>0.5</v>
      </c>
      <c r="DY693">
        <v>0</v>
      </c>
      <c r="DZ693">
        <v>0</v>
      </c>
      <c r="EA693">
        <v>0</v>
      </c>
      <c r="EB693">
        <v>0</v>
      </c>
      <c r="EC693">
        <v>0</v>
      </c>
      <c r="ED693">
        <v>0</v>
      </c>
      <c r="EE693">
        <v>0</v>
      </c>
      <c r="EF693">
        <v>0</v>
      </c>
      <c r="EG693">
        <v>0</v>
      </c>
      <c r="EH693">
        <v>0</v>
      </c>
      <c r="EI693">
        <v>0</v>
      </c>
      <c r="EJ693">
        <v>0</v>
      </c>
      <c r="EK693">
        <v>0</v>
      </c>
      <c r="EL693">
        <v>0</v>
      </c>
      <c r="EM693">
        <v>0</v>
      </c>
      <c r="EN693">
        <v>0</v>
      </c>
      <c r="EO693">
        <v>0</v>
      </c>
      <c r="EP693">
        <v>0</v>
      </c>
      <c r="EQ693">
        <v>0</v>
      </c>
      <c r="ER693">
        <v>0</v>
      </c>
      <c r="ES693">
        <v>0</v>
      </c>
      <c r="ET693">
        <v>0</v>
      </c>
      <c r="EU693">
        <v>0</v>
      </c>
      <c r="EV693">
        <v>0</v>
      </c>
      <c r="EW693">
        <v>0</v>
      </c>
      <c r="EX693">
        <v>0</v>
      </c>
      <c r="EY693">
        <v>0</v>
      </c>
      <c r="EZ693">
        <v>0</v>
      </c>
      <c r="FA693">
        <v>0</v>
      </c>
      <c r="FB693">
        <v>0</v>
      </c>
      <c r="FC693">
        <v>0</v>
      </c>
      <c r="FD693">
        <v>0</v>
      </c>
      <c r="FE693">
        <v>350</v>
      </c>
      <c r="FF693">
        <v>0</v>
      </c>
      <c r="FG693">
        <v>197</v>
      </c>
      <c r="FH693">
        <v>0</v>
      </c>
      <c r="FI693">
        <v>161</v>
      </c>
      <c r="FJ693">
        <v>0</v>
      </c>
      <c r="FK693">
        <v>0</v>
      </c>
      <c r="FL693">
        <v>0</v>
      </c>
      <c r="FM693">
        <v>0</v>
      </c>
      <c r="FN693">
        <v>0</v>
      </c>
      <c r="FO693">
        <v>0</v>
      </c>
      <c r="FP693">
        <v>0</v>
      </c>
    </row>
    <row r="694" spans="1:172" x14ac:dyDescent="0.2">
      <c r="A694">
        <v>10449</v>
      </c>
      <c r="B694" t="s">
        <v>652</v>
      </c>
      <c r="C694" t="s">
        <v>60</v>
      </c>
      <c r="D694" t="s">
        <v>631</v>
      </c>
      <c r="E694">
        <v>2008</v>
      </c>
      <c r="F694">
        <v>11</v>
      </c>
      <c r="G694" t="s">
        <v>790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8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10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0</v>
      </c>
      <c r="AY694">
        <v>0</v>
      </c>
      <c r="AZ694">
        <v>0</v>
      </c>
      <c r="BA694">
        <v>0</v>
      </c>
      <c r="BB694">
        <v>0</v>
      </c>
      <c r="BC694">
        <v>0</v>
      </c>
      <c r="BD694">
        <v>0</v>
      </c>
      <c r="BE694">
        <v>0</v>
      </c>
      <c r="BF694">
        <v>0</v>
      </c>
      <c r="BG694">
        <v>0</v>
      </c>
      <c r="BH694">
        <v>0</v>
      </c>
      <c r="BI694">
        <v>0</v>
      </c>
      <c r="BJ694">
        <v>0</v>
      </c>
      <c r="BK694">
        <v>0</v>
      </c>
      <c r="BL694">
        <v>12</v>
      </c>
      <c r="BM694">
        <v>0</v>
      </c>
      <c r="BN694">
        <v>0</v>
      </c>
      <c r="BO694">
        <v>0</v>
      </c>
      <c r="BP694">
        <v>0</v>
      </c>
      <c r="BQ694">
        <v>0</v>
      </c>
      <c r="BR694">
        <v>0</v>
      </c>
      <c r="BS694">
        <v>0</v>
      </c>
      <c r="BT694">
        <v>0</v>
      </c>
      <c r="BU694">
        <v>0</v>
      </c>
      <c r="BV694">
        <v>0</v>
      </c>
      <c r="BW694">
        <v>0</v>
      </c>
      <c r="BX694">
        <v>0</v>
      </c>
      <c r="BY694">
        <v>0</v>
      </c>
      <c r="BZ694">
        <v>0</v>
      </c>
      <c r="CA694">
        <v>0</v>
      </c>
      <c r="CB694">
        <v>0</v>
      </c>
      <c r="CC694">
        <v>0</v>
      </c>
      <c r="CD694">
        <v>0</v>
      </c>
      <c r="CE694">
        <v>0</v>
      </c>
      <c r="CF694">
        <v>0</v>
      </c>
      <c r="CG694">
        <v>0</v>
      </c>
      <c r="CH694">
        <v>0</v>
      </c>
      <c r="CI694">
        <v>2</v>
      </c>
      <c r="CJ694">
        <v>0</v>
      </c>
      <c r="CK694">
        <v>0</v>
      </c>
      <c r="CL694">
        <v>0</v>
      </c>
      <c r="CM694">
        <v>0</v>
      </c>
      <c r="CN694">
        <v>0</v>
      </c>
      <c r="CO694">
        <v>0</v>
      </c>
      <c r="CP694">
        <v>0</v>
      </c>
      <c r="CQ694">
        <v>0</v>
      </c>
      <c r="CR694">
        <v>0</v>
      </c>
      <c r="CS694">
        <v>0</v>
      </c>
      <c r="CT694">
        <v>0</v>
      </c>
      <c r="CU694">
        <v>0</v>
      </c>
      <c r="CV694">
        <v>0</v>
      </c>
      <c r="CW694">
        <v>0</v>
      </c>
      <c r="CX694">
        <v>0</v>
      </c>
      <c r="CY694">
        <v>0</v>
      </c>
      <c r="CZ694">
        <v>0</v>
      </c>
      <c r="DA694">
        <v>0</v>
      </c>
      <c r="DB694">
        <v>0</v>
      </c>
      <c r="DC694">
        <v>0</v>
      </c>
      <c r="DD694">
        <v>0</v>
      </c>
      <c r="DE694">
        <v>0</v>
      </c>
      <c r="DF694">
        <v>0</v>
      </c>
      <c r="DG694">
        <v>0</v>
      </c>
      <c r="DH694">
        <v>0</v>
      </c>
      <c r="DI694">
        <v>0</v>
      </c>
      <c r="DJ694">
        <v>0</v>
      </c>
      <c r="DK694">
        <v>0</v>
      </c>
      <c r="DL694">
        <v>0</v>
      </c>
      <c r="DM694">
        <v>0</v>
      </c>
      <c r="DN694">
        <v>0</v>
      </c>
      <c r="DO694">
        <v>0</v>
      </c>
      <c r="DP694">
        <v>0</v>
      </c>
      <c r="DQ694">
        <v>0</v>
      </c>
      <c r="DR694">
        <v>0</v>
      </c>
      <c r="DS694">
        <v>0</v>
      </c>
      <c r="DT694">
        <v>0</v>
      </c>
      <c r="DU694">
        <v>0</v>
      </c>
      <c r="DV694">
        <v>0</v>
      </c>
      <c r="DW694">
        <v>0</v>
      </c>
      <c r="DX694">
        <v>0</v>
      </c>
      <c r="DY694">
        <v>0</v>
      </c>
      <c r="DZ694">
        <v>2</v>
      </c>
      <c r="EA694">
        <v>0</v>
      </c>
      <c r="EB694">
        <v>0</v>
      </c>
      <c r="EC694">
        <v>0</v>
      </c>
      <c r="ED694">
        <v>0</v>
      </c>
      <c r="EE694">
        <v>0</v>
      </c>
      <c r="EF694">
        <v>0</v>
      </c>
      <c r="EG694">
        <v>0</v>
      </c>
      <c r="EH694">
        <v>0</v>
      </c>
      <c r="EI694">
        <v>0</v>
      </c>
      <c r="EJ694">
        <v>0</v>
      </c>
      <c r="EK694">
        <v>0</v>
      </c>
      <c r="EL694">
        <v>2</v>
      </c>
      <c r="EM694">
        <v>0</v>
      </c>
      <c r="EN694">
        <v>0</v>
      </c>
      <c r="EO694">
        <v>0</v>
      </c>
      <c r="EP694">
        <v>0</v>
      </c>
      <c r="EQ694">
        <v>0</v>
      </c>
      <c r="ER694">
        <v>0</v>
      </c>
      <c r="ES694">
        <v>0</v>
      </c>
      <c r="ET694">
        <v>0</v>
      </c>
      <c r="EU694">
        <v>0</v>
      </c>
      <c r="EV694">
        <v>0</v>
      </c>
      <c r="EW694">
        <v>0</v>
      </c>
      <c r="EX694">
        <v>0</v>
      </c>
      <c r="EY694">
        <v>0</v>
      </c>
      <c r="EZ694">
        <v>0</v>
      </c>
      <c r="FA694">
        <v>0</v>
      </c>
      <c r="FB694">
        <v>0</v>
      </c>
      <c r="FC694">
        <v>0</v>
      </c>
      <c r="FD694">
        <v>0</v>
      </c>
      <c r="FE694">
        <v>0</v>
      </c>
      <c r="FF694">
        <v>0</v>
      </c>
      <c r="FG694">
        <v>135</v>
      </c>
      <c r="FH694">
        <v>0</v>
      </c>
      <c r="FI694">
        <v>103</v>
      </c>
      <c r="FJ694">
        <v>0</v>
      </c>
      <c r="FK694">
        <v>50</v>
      </c>
      <c r="FL694">
        <v>0</v>
      </c>
      <c r="FM694">
        <v>26</v>
      </c>
      <c r="FN694">
        <v>0</v>
      </c>
      <c r="FO694">
        <v>0</v>
      </c>
      <c r="FP694">
        <v>0</v>
      </c>
    </row>
    <row r="695" spans="1:172" x14ac:dyDescent="0.2">
      <c r="A695">
        <v>10452</v>
      </c>
      <c r="B695" t="s">
        <v>541</v>
      </c>
      <c r="C695" t="s">
        <v>60</v>
      </c>
      <c r="D695" t="s">
        <v>631</v>
      </c>
      <c r="E695">
        <v>2008</v>
      </c>
      <c r="F695">
        <v>11</v>
      </c>
      <c r="G695" t="s">
        <v>790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5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8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5</v>
      </c>
      <c r="AY695">
        <v>0</v>
      </c>
      <c r="AZ695">
        <v>0</v>
      </c>
      <c r="BA695">
        <v>0</v>
      </c>
      <c r="BB695">
        <v>0</v>
      </c>
      <c r="BC695">
        <v>0</v>
      </c>
      <c r="BD695">
        <v>0</v>
      </c>
      <c r="BE695">
        <v>0</v>
      </c>
      <c r="BF695">
        <v>0</v>
      </c>
      <c r="BG695">
        <v>0</v>
      </c>
      <c r="BH695">
        <v>0</v>
      </c>
      <c r="BI695">
        <v>10</v>
      </c>
      <c r="BJ695">
        <v>0</v>
      </c>
      <c r="BK695">
        <v>0</v>
      </c>
      <c r="BL695">
        <v>0</v>
      </c>
      <c r="BM695">
        <v>0</v>
      </c>
      <c r="BN695">
        <v>0</v>
      </c>
      <c r="BO695">
        <v>0</v>
      </c>
      <c r="BP695">
        <v>0</v>
      </c>
      <c r="BQ695">
        <v>0</v>
      </c>
      <c r="BR695">
        <v>0</v>
      </c>
      <c r="BS695">
        <v>0</v>
      </c>
      <c r="BT695">
        <v>0</v>
      </c>
      <c r="BU695">
        <v>0</v>
      </c>
      <c r="BV695">
        <v>0</v>
      </c>
      <c r="BW695">
        <v>12</v>
      </c>
      <c r="BX695">
        <v>0</v>
      </c>
      <c r="BY695">
        <v>0</v>
      </c>
      <c r="BZ695">
        <v>0</v>
      </c>
      <c r="CA695">
        <v>0</v>
      </c>
      <c r="CB695">
        <v>0</v>
      </c>
      <c r="CC695">
        <v>0</v>
      </c>
      <c r="CD695">
        <v>0</v>
      </c>
      <c r="CE695">
        <v>0</v>
      </c>
      <c r="CF695">
        <v>0</v>
      </c>
      <c r="CG695">
        <v>0</v>
      </c>
      <c r="CH695">
        <v>0</v>
      </c>
      <c r="CI695">
        <v>3.5</v>
      </c>
      <c r="CJ695">
        <v>0</v>
      </c>
      <c r="CK695">
        <v>0</v>
      </c>
      <c r="CL695">
        <v>0</v>
      </c>
      <c r="CM695">
        <v>0</v>
      </c>
      <c r="CN695">
        <v>0</v>
      </c>
      <c r="CO695">
        <v>0</v>
      </c>
      <c r="CP695">
        <v>0</v>
      </c>
      <c r="CQ695">
        <v>0</v>
      </c>
      <c r="CR695">
        <v>0</v>
      </c>
      <c r="CS695">
        <v>0</v>
      </c>
      <c r="CT695">
        <v>4.75</v>
      </c>
      <c r="CU695">
        <v>0</v>
      </c>
      <c r="CV695">
        <v>0</v>
      </c>
      <c r="CW695">
        <v>0</v>
      </c>
      <c r="CX695">
        <v>0</v>
      </c>
      <c r="CY695">
        <v>0</v>
      </c>
      <c r="CZ695">
        <v>0</v>
      </c>
      <c r="DA695">
        <v>0</v>
      </c>
      <c r="DB695">
        <v>0</v>
      </c>
      <c r="DC695">
        <v>5</v>
      </c>
      <c r="DD695">
        <v>0</v>
      </c>
      <c r="DE695">
        <v>0</v>
      </c>
      <c r="DF695">
        <v>0</v>
      </c>
      <c r="DG695">
        <v>0</v>
      </c>
      <c r="DH695">
        <v>0</v>
      </c>
      <c r="DI695">
        <v>0</v>
      </c>
      <c r="DJ695">
        <v>0</v>
      </c>
      <c r="DK695">
        <v>0</v>
      </c>
      <c r="DL695">
        <v>0</v>
      </c>
      <c r="DM695">
        <v>0</v>
      </c>
      <c r="DN695">
        <v>0</v>
      </c>
      <c r="DO695">
        <v>0</v>
      </c>
      <c r="DP695">
        <v>0</v>
      </c>
      <c r="DQ695">
        <v>0</v>
      </c>
      <c r="DR695">
        <v>0</v>
      </c>
      <c r="DS695">
        <v>0</v>
      </c>
      <c r="DT695">
        <v>0</v>
      </c>
      <c r="DU695">
        <v>0</v>
      </c>
      <c r="DV695">
        <v>0</v>
      </c>
      <c r="DW695">
        <v>0</v>
      </c>
      <c r="DX695">
        <v>0</v>
      </c>
      <c r="DY695">
        <v>2</v>
      </c>
      <c r="DZ695">
        <v>12</v>
      </c>
      <c r="EA695">
        <v>0</v>
      </c>
      <c r="EB695">
        <v>0</v>
      </c>
      <c r="EC695">
        <v>0</v>
      </c>
      <c r="ED695">
        <v>0</v>
      </c>
      <c r="EE695">
        <v>0</v>
      </c>
      <c r="EF695">
        <v>0</v>
      </c>
      <c r="EG695">
        <v>0</v>
      </c>
      <c r="EH695">
        <v>0</v>
      </c>
      <c r="EI695">
        <v>0</v>
      </c>
      <c r="EJ695">
        <v>0</v>
      </c>
      <c r="EK695">
        <v>0</v>
      </c>
      <c r="EL695">
        <v>4</v>
      </c>
      <c r="EM695">
        <v>0</v>
      </c>
      <c r="EN695">
        <v>0</v>
      </c>
      <c r="EO695">
        <v>0</v>
      </c>
      <c r="EP695">
        <v>0</v>
      </c>
      <c r="EQ695">
        <v>0</v>
      </c>
      <c r="ER695">
        <v>0</v>
      </c>
      <c r="ES695">
        <v>0</v>
      </c>
      <c r="ET695">
        <v>0</v>
      </c>
      <c r="EU695">
        <v>0</v>
      </c>
      <c r="EV695">
        <v>0</v>
      </c>
      <c r="EW695">
        <v>0</v>
      </c>
      <c r="EX695">
        <v>0</v>
      </c>
      <c r="EY695">
        <v>0</v>
      </c>
      <c r="EZ695">
        <v>0</v>
      </c>
      <c r="FA695">
        <v>0</v>
      </c>
      <c r="FB695">
        <v>0</v>
      </c>
      <c r="FC695">
        <v>0</v>
      </c>
      <c r="FD695">
        <v>0</v>
      </c>
      <c r="FE695">
        <v>316</v>
      </c>
      <c r="FF695">
        <v>0</v>
      </c>
      <c r="FG695">
        <v>100</v>
      </c>
      <c r="FH695">
        <v>0</v>
      </c>
      <c r="FI695">
        <v>71</v>
      </c>
      <c r="FJ695">
        <v>0</v>
      </c>
      <c r="FK695">
        <v>27</v>
      </c>
      <c r="FL695">
        <v>0</v>
      </c>
      <c r="FM695">
        <v>12</v>
      </c>
      <c r="FN695">
        <v>0</v>
      </c>
      <c r="FO695">
        <v>0</v>
      </c>
      <c r="FP695">
        <v>0</v>
      </c>
    </row>
    <row r="696" spans="1:172" x14ac:dyDescent="0.2">
      <c r="A696">
        <v>10464</v>
      </c>
      <c r="B696" t="s">
        <v>900</v>
      </c>
      <c r="C696" t="s">
        <v>85</v>
      </c>
      <c r="D696" t="s">
        <v>631</v>
      </c>
      <c r="E696">
        <v>2010</v>
      </c>
      <c r="F696">
        <v>9</v>
      </c>
      <c r="G696" t="s">
        <v>792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4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6.5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0</v>
      </c>
      <c r="AZ696">
        <v>0</v>
      </c>
      <c r="BA696">
        <v>0</v>
      </c>
      <c r="BB696">
        <v>0</v>
      </c>
      <c r="BC696">
        <v>0</v>
      </c>
      <c r="BD696">
        <v>0</v>
      </c>
      <c r="BE696">
        <v>0</v>
      </c>
      <c r="BF696">
        <v>0</v>
      </c>
      <c r="BG696">
        <v>0</v>
      </c>
      <c r="BH696">
        <v>0</v>
      </c>
      <c r="BI696">
        <v>0</v>
      </c>
      <c r="BJ696">
        <v>0</v>
      </c>
      <c r="BK696">
        <v>0</v>
      </c>
      <c r="BL696">
        <v>0</v>
      </c>
      <c r="BM696">
        <v>0</v>
      </c>
      <c r="BN696">
        <v>0</v>
      </c>
      <c r="BO696">
        <v>0</v>
      </c>
      <c r="BP696">
        <v>0</v>
      </c>
      <c r="BQ696">
        <v>0</v>
      </c>
      <c r="BR696">
        <v>0</v>
      </c>
      <c r="BS696">
        <v>0</v>
      </c>
      <c r="BT696">
        <v>0</v>
      </c>
      <c r="BU696">
        <v>0</v>
      </c>
      <c r="BV696">
        <v>0</v>
      </c>
      <c r="BW696">
        <v>0</v>
      </c>
      <c r="BX696">
        <v>0</v>
      </c>
      <c r="BY696">
        <v>0</v>
      </c>
      <c r="BZ696">
        <v>0</v>
      </c>
      <c r="CA696">
        <v>0</v>
      </c>
      <c r="CB696">
        <v>0</v>
      </c>
      <c r="CC696">
        <v>0</v>
      </c>
      <c r="CD696">
        <v>0</v>
      </c>
      <c r="CE696">
        <v>0</v>
      </c>
      <c r="CF696">
        <v>0</v>
      </c>
      <c r="CG696">
        <v>0</v>
      </c>
      <c r="CH696">
        <v>0</v>
      </c>
      <c r="CI696">
        <v>0</v>
      </c>
      <c r="CJ696">
        <v>0</v>
      </c>
      <c r="CK696">
        <v>0</v>
      </c>
      <c r="CL696">
        <v>0</v>
      </c>
      <c r="CM696">
        <v>0</v>
      </c>
      <c r="CN696">
        <v>0</v>
      </c>
      <c r="CO696">
        <v>0</v>
      </c>
      <c r="CP696">
        <v>0</v>
      </c>
      <c r="CQ696">
        <v>0</v>
      </c>
      <c r="CR696">
        <v>0</v>
      </c>
      <c r="CS696">
        <v>0</v>
      </c>
      <c r="CT696">
        <v>0</v>
      </c>
      <c r="CU696">
        <v>0</v>
      </c>
      <c r="CV696">
        <v>0</v>
      </c>
      <c r="CW696">
        <v>0</v>
      </c>
      <c r="CX696">
        <v>0</v>
      </c>
      <c r="CY696">
        <v>0</v>
      </c>
      <c r="CZ696">
        <v>0</v>
      </c>
      <c r="DA696">
        <v>0</v>
      </c>
      <c r="DB696">
        <v>0</v>
      </c>
      <c r="DC696">
        <v>0</v>
      </c>
      <c r="DD696">
        <v>0</v>
      </c>
      <c r="DE696">
        <v>0</v>
      </c>
      <c r="DF696">
        <v>0</v>
      </c>
      <c r="DG696">
        <v>0</v>
      </c>
      <c r="DH696">
        <v>0</v>
      </c>
      <c r="DI696">
        <v>0</v>
      </c>
      <c r="DJ696">
        <v>0</v>
      </c>
      <c r="DK696">
        <v>0</v>
      </c>
      <c r="DL696">
        <v>0</v>
      </c>
      <c r="DM696">
        <v>0</v>
      </c>
      <c r="DN696">
        <v>0</v>
      </c>
      <c r="DO696">
        <v>0</v>
      </c>
      <c r="DP696">
        <v>0</v>
      </c>
      <c r="DQ696">
        <v>0</v>
      </c>
      <c r="DR696">
        <v>0</v>
      </c>
      <c r="DS696">
        <v>0</v>
      </c>
      <c r="DT696">
        <v>0</v>
      </c>
      <c r="DU696">
        <v>0</v>
      </c>
      <c r="DV696">
        <v>0</v>
      </c>
      <c r="DW696">
        <v>0</v>
      </c>
      <c r="DX696">
        <v>0</v>
      </c>
      <c r="DY696">
        <v>0</v>
      </c>
      <c r="DZ696">
        <v>0</v>
      </c>
      <c r="EA696">
        <v>0</v>
      </c>
      <c r="EB696">
        <v>0</v>
      </c>
      <c r="EC696">
        <v>0</v>
      </c>
      <c r="ED696">
        <v>0</v>
      </c>
      <c r="EE696">
        <v>0</v>
      </c>
      <c r="EF696">
        <v>0</v>
      </c>
      <c r="EG696">
        <v>0</v>
      </c>
      <c r="EH696">
        <v>0</v>
      </c>
      <c r="EI696">
        <v>0</v>
      </c>
      <c r="EJ696">
        <v>0</v>
      </c>
      <c r="EK696">
        <v>0</v>
      </c>
      <c r="EL696">
        <v>0</v>
      </c>
      <c r="EM696">
        <v>0</v>
      </c>
      <c r="EN696">
        <v>0</v>
      </c>
      <c r="EO696">
        <v>0</v>
      </c>
      <c r="EP696">
        <v>0</v>
      </c>
      <c r="EQ696">
        <v>0</v>
      </c>
      <c r="ER696">
        <v>0</v>
      </c>
      <c r="ES696">
        <v>0</v>
      </c>
      <c r="ET696">
        <v>0</v>
      </c>
      <c r="EU696">
        <v>0</v>
      </c>
      <c r="EV696">
        <v>0</v>
      </c>
      <c r="EW696">
        <v>0</v>
      </c>
      <c r="EX696">
        <v>0</v>
      </c>
      <c r="EY696">
        <v>0</v>
      </c>
      <c r="EZ696">
        <v>0</v>
      </c>
      <c r="FA696">
        <v>0</v>
      </c>
      <c r="FB696">
        <v>0</v>
      </c>
      <c r="FC696">
        <v>0</v>
      </c>
      <c r="FD696">
        <v>0</v>
      </c>
      <c r="FE696">
        <v>0</v>
      </c>
      <c r="FF696">
        <v>0</v>
      </c>
      <c r="FG696">
        <v>290</v>
      </c>
      <c r="FH696">
        <v>0</v>
      </c>
      <c r="FI696">
        <v>252</v>
      </c>
      <c r="FJ696">
        <v>0</v>
      </c>
      <c r="FK696">
        <v>148</v>
      </c>
      <c r="FL696">
        <v>0</v>
      </c>
      <c r="FM696">
        <v>76</v>
      </c>
      <c r="FN696">
        <v>0</v>
      </c>
      <c r="FO696">
        <v>31</v>
      </c>
      <c r="FP696">
        <v>0</v>
      </c>
    </row>
    <row r="697" spans="1:172" x14ac:dyDescent="0.2">
      <c r="A697">
        <v>10473</v>
      </c>
      <c r="B697" t="s">
        <v>858</v>
      </c>
      <c r="C697" t="s">
        <v>60</v>
      </c>
      <c r="D697" t="s">
        <v>631</v>
      </c>
      <c r="E697">
        <v>2009</v>
      </c>
      <c r="F697">
        <v>10</v>
      </c>
      <c r="G697" t="s">
        <v>793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0</v>
      </c>
      <c r="BE697">
        <v>0</v>
      </c>
      <c r="BF697">
        <v>0</v>
      </c>
      <c r="BG697">
        <v>0</v>
      </c>
      <c r="BH697">
        <v>0</v>
      </c>
      <c r="BI697">
        <v>0</v>
      </c>
      <c r="BJ697">
        <v>0</v>
      </c>
      <c r="BK697">
        <v>0</v>
      </c>
      <c r="BL697">
        <v>0</v>
      </c>
      <c r="BM697">
        <v>0</v>
      </c>
      <c r="BN697">
        <v>0</v>
      </c>
      <c r="BO697">
        <v>0</v>
      </c>
      <c r="BP697">
        <v>0</v>
      </c>
      <c r="BQ697">
        <v>0</v>
      </c>
      <c r="BR697">
        <v>0</v>
      </c>
      <c r="BS697">
        <v>0</v>
      </c>
      <c r="BT697">
        <v>0</v>
      </c>
      <c r="BU697">
        <v>0</v>
      </c>
      <c r="BV697">
        <v>0</v>
      </c>
      <c r="BW697">
        <v>0</v>
      </c>
      <c r="BX697">
        <v>0</v>
      </c>
      <c r="BY697">
        <v>0</v>
      </c>
      <c r="BZ697">
        <v>0</v>
      </c>
      <c r="CA697">
        <v>0</v>
      </c>
      <c r="CB697">
        <v>0</v>
      </c>
      <c r="CC697">
        <v>0</v>
      </c>
      <c r="CD697">
        <v>0</v>
      </c>
      <c r="CE697">
        <v>0</v>
      </c>
      <c r="CF697">
        <v>0</v>
      </c>
      <c r="CG697">
        <v>0</v>
      </c>
      <c r="CH697">
        <v>0</v>
      </c>
      <c r="CI697">
        <v>0</v>
      </c>
      <c r="CJ697">
        <v>0</v>
      </c>
      <c r="CK697">
        <v>0</v>
      </c>
      <c r="CL697">
        <v>0</v>
      </c>
      <c r="CM697">
        <v>0</v>
      </c>
      <c r="CN697">
        <v>0</v>
      </c>
      <c r="CO697">
        <v>0</v>
      </c>
      <c r="CP697">
        <v>0</v>
      </c>
      <c r="CQ697">
        <v>0</v>
      </c>
      <c r="CR697">
        <v>0</v>
      </c>
      <c r="CS697">
        <v>0</v>
      </c>
      <c r="CT697">
        <v>0</v>
      </c>
      <c r="CU697">
        <v>0</v>
      </c>
      <c r="CV697">
        <v>0</v>
      </c>
      <c r="CW697">
        <v>0</v>
      </c>
      <c r="CX697">
        <v>0</v>
      </c>
      <c r="CY697">
        <v>0</v>
      </c>
      <c r="CZ697">
        <v>0</v>
      </c>
      <c r="DA697">
        <v>0</v>
      </c>
      <c r="DB697">
        <v>0</v>
      </c>
      <c r="DC697">
        <v>0</v>
      </c>
      <c r="DD697">
        <v>0</v>
      </c>
      <c r="DE697">
        <v>0</v>
      </c>
      <c r="DF697">
        <v>0</v>
      </c>
      <c r="DG697">
        <v>0</v>
      </c>
      <c r="DH697">
        <v>0</v>
      </c>
      <c r="DI697">
        <v>0</v>
      </c>
      <c r="DJ697">
        <v>0</v>
      </c>
      <c r="DK697">
        <v>0</v>
      </c>
      <c r="DL697">
        <v>0</v>
      </c>
      <c r="DM697">
        <v>0</v>
      </c>
      <c r="DN697">
        <v>0</v>
      </c>
      <c r="DO697">
        <v>0</v>
      </c>
      <c r="DP697">
        <v>0</v>
      </c>
      <c r="DQ697">
        <v>0</v>
      </c>
      <c r="DR697">
        <v>0</v>
      </c>
      <c r="DS697">
        <v>0</v>
      </c>
      <c r="DT697">
        <v>0</v>
      </c>
      <c r="DU697">
        <v>0</v>
      </c>
      <c r="DV697">
        <v>0</v>
      </c>
      <c r="DW697">
        <v>0</v>
      </c>
      <c r="DX697">
        <v>0</v>
      </c>
      <c r="DY697">
        <v>0</v>
      </c>
      <c r="DZ697">
        <v>1</v>
      </c>
      <c r="EA697">
        <v>0</v>
      </c>
      <c r="EB697">
        <v>0</v>
      </c>
      <c r="EC697">
        <v>0</v>
      </c>
      <c r="ED697">
        <v>0</v>
      </c>
      <c r="EE697">
        <v>0</v>
      </c>
      <c r="EF697">
        <v>0</v>
      </c>
      <c r="EG697">
        <v>0</v>
      </c>
      <c r="EH697">
        <v>0</v>
      </c>
      <c r="EI697">
        <v>0</v>
      </c>
      <c r="EJ697">
        <v>0</v>
      </c>
      <c r="EK697">
        <v>0</v>
      </c>
      <c r="EL697">
        <v>0</v>
      </c>
      <c r="EM697">
        <v>0</v>
      </c>
      <c r="EN697">
        <v>0</v>
      </c>
      <c r="EO697">
        <v>0</v>
      </c>
      <c r="EP697">
        <v>0</v>
      </c>
      <c r="EQ697">
        <v>0</v>
      </c>
      <c r="ER697">
        <v>0</v>
      </c>
      <c r="ES697">
        <v>0</v>
      </c>
      <c r="ET697">
        <v>0</v>
      </c>
      <c r="EU697">
        <v>0</v>
      </c>
      <c r="EV697">
        <v>0</v>
      </c>
      <c r="EW697">
        <v>0</v>
      </c>
      <c r="EX697">
        <v>0</v>
      </c>
      <c r="EY697">
        <v>0</v>
      </c>
      <c r="EZ697">
        <v>0</v>
      </c>
      <c r="FA697">
        <v>0</v>
      </c>
      <c r="FB697">
        <v>0</v>
      </c>
      <c r="FC697">
        <v>0</v>
      </c>
      <c r="FD697">
        <v>0</v>
      </c>
      <c r="FE697">
        <v>0</v>
      </c>
      <c r="FF697">
        <v>0</v>
      </c>
      <c r="FG697">
        <v>0</v>
      </c>
      <c r="FH697">
        <v>0</v>
      </c>
      <c r="FI697">
        <v>0</v>
      </c>
      <c r="FJ697">
        <v>0</v>
      </c>
      <c r="FK697">
        <v>0</v>
      </c>
      <c r="FL697">
        <v>0</v>
      </c>
      <c r="FM697">
        <v>0</v>
      </c>
      <c r="FN697">
        <v>0</v>
      </c>
      <c r="FO697">
        <v>50</v>
      </c>
      <c r="FP697">
        <v>0</v>
      </c>
    </row>
    <row r="698" spans="1:172" x14ac:dyDescent="0.2">
      <c r="A698">
        <v>10475</v>
      </c>
      <c r="B698" t="s">
        <v>1011</v>
      </c>
      <c r="C698" t="s">
        <v>60</v>
      </c>
      <c r="D698" t="s">
        <v>631</v>
      </c>
      <c r="E698">
        <v>2004</v>
      </c>
      <c r="F698">
        <v>15</v>
      </c>
      <c r="G698" t="s">
        <v>786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0</v>
      </c>
      <c r="BA698">
        <v>0</v>
      </c>
      <c r="BB698">
        <v>0</v>
      </c>
      <c r="BC698">
        <v>0</v>
      </c>
      <c r="BD698">
        <v>0</v>
      </c>
      <c r="BE698">
        <v>0</v>
      </c>
      <c r="BF698">
        <v>0</v>
      </c>
      <c r="BG698">
        <v>0</v>
      </c>
      <c r="BH698">
        <v>0</v>
      </c>
      <c r="BI698">
        <v>0</v>
      </c>
      <c r="BJ698">
        <v>0</v>
      </c>
      <c r="BK698">
        <v>0</v>
      </c>
      <c r="BL698">
        <v>0</v>
      </c>
      <c r="BM698">
        <v>0</v>
      </c>
      <c r="BN698">
        <v>0</v>
      </c>
      <c r="BO698">
        <v>0</v>
      </c>
      <c r="BP698">
        <v>0</v>
      </c>
      <c r="BQ698">
        <v>0</v>
      </c>
      <c r="BR698">
        <v>0</v>
      </c>
      <c r="BS698">
        <v>0</v>
      </c>
      <c r="BT698">
        <v>0</v>
      </c>
      <c r="BU698">
        <v>0</v>
      </c>
      <c r="BV698">
        <v>0</v>
      </c>
      <c r="BW698">
        <v>0</v>
      </c>
      <c r="BX698">
        <v>0</v>
      </c>
      <c r="BY698">
        <v>0</v>
      </c>
      <c r="BZ698">
        <v>0</v>
      </c>
      <c r="CA698">
        <v>0</v>
      </c>
      <c r="CB698">
        <v>0</v>
      </c>
      <c r="CC698">
        <v>0</v>
      </c>
      <c r="CD698">
        <v>0</v>
      </c>
      <c r="CE698">
        <v>0</v>
      </c>
      <c r="CF698">
        <v>0</v>
      </c>
      <c r="CG698">
        <v>1</v>
      </c>
      <c r="CH698">
        <v>0</v>
      </c>
      <c r="CI698">
        <v>0</v>
      </c>
      <c r="CJ698">
        <v>0</v>
      </c>
      <c r="CK698">
        <v>0</v>
      </c>
      <c r="CL698">
        <v>0</v>
      </c>
      <c r="CM698">
        <v>0</v>
      </c>
      <c r="CN698">
        <v>0</v>
      </c>
      <c r="CO698">
        <v>0</v>
      </c>
      <c r="CP698">
        <v>0</v>
      </c>
      <c r="CQ698">
        <v>0</v>
      </c>
      <c r="CR698">
        <v>0</v>
      </c>
      <c r="CS698">
        <v>0</v>
      </c>
      <c r="CT698">
        <v>0</v>
      </c>
      <c r="CU698">
        <v>0</v>
      </c>
      <c r="CV698">
        <v>0</v>
      </c>
      <c r="CW698">
        <v>0</v>
      </c>
      <c r="CX698">
        <v>0</v>
      </c>
      <c r="CY698">
        <v>0</v>
      </c>
      <c r="CZ698">
        <v>0</v>
      </c>
      <c r="DA698">
        <v>0</v>
      </c>
      <c r="DB698">
        <v>0</v>
      </c>
      <c r="DC698">
        <v>0</v>
      </c>
      <c r="DD698">
        <v>0</v>
      </c>
      <c r="DE698">
        <v>0</v>
      </c>
      <c r="DF698">
        <v>0</v>
      </c>
      <c r="DG698">
        <v>0</v>
      </c>
      <c r="DH698">
        <v>0</v>
      </c>
      <c r="DI698">
        <v>0</v>
      </c>
      <c r="DJ698">
        <v>0</v>
      </c>
      <c r="DK698">
        <v>0</v>
      </c>
      <c r="DL698">
        <v>0</v>
      </c>
      <c r="DM698">
        <v>0</v>
      </c>
      <c r="DN698">
        <v>0</v>
      </c>
      <c r="DO698">
        <v>0</v>
      </c>
      <c r="DP698">
        <v>0</v>
      </c>
      <c r="DQ698">
        <v>0</v>
      </c>
      <c r="DR698">
        <v>0</v>
      </c>
      <c r="DS698">
        <v>0</v>
      </c>
      <c r="DT698">
        <v>0</v>
      </c>
      <c r="DU698">
        <v>0</v>
      </c>
      <c r="DV698">
        <v>0</v>
      </c>
      <c r="DW698">
        <v>0</v>
      </c>
      <c r="DX698">
        <v>0</v>
      </c>
      <c r="DY698">
        <v>0</v>
      </c>
      <c r="DZ698">
        <v>0</v>
      </c>
      <c r="EA698">
        <v>0</v>
      </c>
      <c r="EB698">
        <v>0</v>
      </c>
      <c r="EC698">
        <v>0</v>
      </c>
      <c r="ED698">
        <v>0</v>
      </c>
      <c r="EE698">
        <v>0</v>
      </c>
      <c r="EF698">
        <v>0</v>
      </c>
      <c r="EG698">
        <v>0</v>
      </c>
      <c r="EH698">
        <v>0</v>
      </c>
      <c r="EI698">
        <v>0</v>
      </c>
      <c r="EJ698">
        <v>0</v>
      </c>
      <c r="EK698">
        <v>0</v>
      </c>
      <c r="EL698">
        <v>0</v>
      </c>
      <c r="EM698">
        <v>0</v>
      </c>
      <c r="EN698">
        <v>0</v>
      </c>
      <c r="EO698">
        <v>0</v>
      </c>
      <c r="EP698">
        <v>0</v>
      </c>
      <c r="EQ698">
        <v>0</v>
      </c>
      <c r="ER698">
        <v>0</v>
      </c>
      <c r="ES698">
        <v>0</v>
      </c>
      <c r="ET698">
        <v>0</v>
      </c>
      <c r="EU698">
        <v>0</v>
      </c>
      <c r="EV698">
        <v>0</v>
      </c>
      <c r="EW698">
        <v>0</v>
      </c>
      <c r="EX698">
        <v>0</v>
      </c>
      <c r="EY698">
        <v>0</v>
      </c>
      <c r="EZ698">
        <v>0</v>
      </c>
      <c r="FA698">
        <v>0</v>
      </c>
      <c r="FB698">
        <v>0</v>
      </c>
      <c r="FC698">
        <v>0</v>
      </c>
      <c r="FD698">
        <v>0</v>
      </c>
      <c r="FE698">
        <v>0</v>
      </c>
      <c r="FF698">
        <v>0</v>
      </c>
      <c r="FG698">
        <v>179</v>
      </c>
      <c r="FH698">
        <v>0</v>
      </c>
      <c r="FI698">
        <v>145</v>
      </c>
      <c r="FJ698">
        <v>0</v>
      </c>
      <c r="FK698">
        <v>0</v>
      </c>
      <c r="FL698">
        <v>0</v>
      </c>
      <c r="FM698">
        <v>0</v>
      </c>
      <c r="FN698">
        <v>0</v>
      </c>
      <c r="FO698">
        <v>0</v>
      </c>
      <c r="FP698">
        <v>0</v>
      </c>
    </row>
    <row r="699" spans="1:172" x14ac:dyDescent="0.2">
      <c r="A699">
        <v>10478</v>
      </c>
      <c r="B699" t="s">
        <v>580</v>
      </c>
      <c r="C699" t="s">
        <v>37</v>
      </c>
      <c r="D699" t="s">
        <v>631</v>
      </c>
      <c r="E699">
        <v>1962</v>
      </c>
      <c r="F699">
        <v>57</v>
      </c>
      <c r="G699" t="s">
        <v>779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0</v>
      </c>
      <c r="AY699">
        <v>0</v>
      </c>
      <c r="AZ699">
        <v>0</v>
      </c>
      <c r="BA699">
        <v>0</v>
      </c>
      <c r="BB699">
        <v>0</v>
      </c>
      <c r="BC699">
        <v>0</v>
      </c>
      <c r="BD699">
        <v>0</v>
      </c>
      <c r="BE699">
        <v>0</v>
      </c>
      <c r="BF699">
        <v>0</v>
      </c>
      <c r="BG699">
        <v>0</v>
      </c>
      <c r="BH699">
        <v>0</v>
      </c>
      <c r="BI699">
        <v>0</v>
      </c>
      <c r="BJ699">
        <v>0</v>
      </c>
      <c r="BK699">
        <v>0</v>
      </c>
      <c r="BL699">
        <v>0</v>
      </c>
      <c r="BM699">
        <v>0</v>
      </c>
      <c r="BN699">
        <v>0</v>
      </c>
      <c r="BO699">
        <v>0</v>
      </c>
      <c r="BP699">
        <v>0</v>
      </c>
      <c r="BQ699">
        <v>0</v>
      </c>
      <c r="BR699">
        <v>0</v>
      </c>
      <c r="BS699">
        <v>0</v>
      </c>
      <c r="BT699">
        <v>0</v>
      </c>
      <c r="BU699">
        <v>0</v>
      </c>
      <c r="BV699">
        <v>0</v>
      </c>
      <c r="BW699">
        <v>0</v>
      </c>
      <c r="BX699">
        <v>0</v>
      </c>
      <c r="BY699">
        <v>0</v>
      </c>
      <c r="BZ699">
        <v>0</v>
      </c>
      <c r="CA699">
        <v>0</v>
      </c>
      <c r="CB699">
        <v>0</v>
      </c>
      <c r="CC699">
        <v>0</v>
      </c>
      <c r="CD699">
        <v>0</v>
      </c>
      <c r="CE699">
        <v>0</v>
      </c>
      <c r="CF699">
        <v>0</v>
      </c>
      <c r="CG699">
        <v>0</v>
      </c>
      <c r="CH699">
        <v>0</v>
      </c>
      <c r="CI699">
        <v>0</v>
      </c>
      <c r="CJ699">
        <v>0</v>
      </c>
      <c r="CK699">
        <v>0</v>
      </c>
      <c r="CL699">
        <v>0</v>
      </c>
      <c r="CM699">
        <v>0</v>
      </c>
      <c r="CN699">
        <v>0</v>
      </c>
      <c r="CO699">
        <v>0</v>
      </c>
      <c r="CP699">
        <v>0</v>
      </c>
      <c r="CQ699">
        <v>0</v>
      </c>
      <c r="CR699">
        <v>0</v>
      </c>
      <c r="CS699">
        <v>0</v>
      </c>
      <c r="CT699">
        <v>0</v>
      </c>
      <c r="CU699">
        <v>0</v>
      </c>
      <c r="CV699">
        <v>0</v>
      </c>
      <c r="CW699">
        <v>0</v>
      </c>
      <c r="CX699">
        <v>0</v>
      </c>
      <c r="CY699">
        <v>0</v>
      </c>
      <c r="CZ699">
        <v>0</v>
      </c>
      <c r="DA699">
        <v>0</v>
      </c>
      <c r="DB699">
        <v>0</v>
      </c>
      <c r="DC699">
        <v>0</v>
      </c>
      <c r="DD699">
        <v>0</v>
      </c>
      <c r="DE699">
        <v>0</v>
      </c>
      <c r="DF699">
        <v>0</v>
      </c>
      <c r="DG699">
        <v>0</v>
      </c>
      <c r="DH699">
        <v>0</v>
      </c>
      <c r="DI699">
        <v>0</v>
      </c>
      <c r="DJ699">
        <v>0</v>
      </c>
      <c r="DK699">
        <v>0</v>
      </c>
      <c r="DL699">
        <v>2</v>
      </c>
      <c r="DM699">
        <v>0</v>
      </c>
      <c r="DN699">
        <v>0</v>
      </c>
      <c r="DO699">
        <v>0</v>
      </c>
      <c r="DP699">
        <v>0</v>
      </c>
      <c r="DQ699">
        <v>0</v>
      </c>
      <c r="DR699">
        <v>0</v>
      </c>
      <c r="DS699">
        <v>0</v>
      </c>
      <c r="DT699">
        <v>0</v>
      </c>
      <c r="DU699">
        <v>0</v>
      </c>
      <c r="DV699">
        <v>0</v>
      </c>
      <c r="DW699">
        <v>0</v>
      </c>
      <c r="DX699">
        <v>0</v>
      </c>
      <c r="DY699">
        <v>0</v>
      </c>
      <c r="DZ699">
        <v>0</v>
      </c>
      <c r="EA699">
        <v>0</v>
      </c>
      <c r="EB699">
        <v>0</v>
      </c>
      <c r="EC699">
        <v>0</v>
      </c>
      <c r="ED699">
        <v>0</v>
      </c>
      <c r="EE699">
        <v>0</v>
      </c>
      <c r="EF699">
        <v>0</v>
      </c>
      <c r="EG699">
        <v>0</v>
      </c>
      <c r="EH699">
        <v>0</v>
      </c>
      <c r="EI699">
        <v>0</v>
      </c>
      <c r="EJ699">
        <v>0</v>
      </c>
      <c r="EK699">
        <v>0</v>
      </c>
      <c r="EL699">
        <v>0</v>
      </c>
      <c r="EM699">
        <v>0</v>
      </c>
      <c r="EN699">
        <v>0</v>
      </c>
      <c r="EO699">
        <v>0</v>
      </c>
      <c r="EP699">
        <v>0</v>
      </c>
      <c r="EQ699">
        <v>0</v>
      </c>
      <c r="ER699">
        <v>0</v>
      </c>
      <c r="ES699">
        <v>0</v>
      </c>
      <c r="ET699">
        <v>0</v>
      </c>
      <c r="EU699">
        <v>0</v>
      </c>
      <c r="EV699">
        <v>0</v>
      </c>
      <c r="EW699">
        <v>0</v>
      </c>
      <c r="EX699">
        <v>0</v>
      </c>
      <c r="EY699">
        <v>0</v>
      </c>
      <c r="EZ699">
        <v>0</v>
      </c>
      <c r="FA699">
        <v>0</v>
      </c>
      <c r="FB699">
        <v>134</v>
      </c>
      <c r="FC699">
        <v>0</v>
      </c>
      <c r="FD699">
        <v>0</v>
      </c>
      <c r="FE699">
        <v>0</v>
      </c>
      <c r="FF699">
        <v>0</v>
      </c>
      <c r="FG699">
        <v>0</v>
      </c>
      <c r="FH699">
        <v>0</v>
      </c>
      <c r="FI699">
        <v>0</v>
      </c>
      <c r="FJ699">
        <v>0</v>
      </c>
      <c r="FK699">
        <v>0</v>
      </c>
      <c r="FL699">
        <v>0</v>
      </c>
      <c r="FM699">
        <v>0</v>
      </c>
      <c r="FN699">
        <v>0</v>
      </c>
      <c r="FO699">
        <v>0</v>
      </c>
      <c r="FP699">
        <v>0</v>
      </c>
    </row>
    <row r="700" spans="1:172" x14ac:dyDescent="0.2">
      <c r="A700">
        <v>10482</v>
      </c>
      <c r="B700" t="s">
        <v>645</v>
      </c>
      <c r="C700" t="s">
        <v>81</v>
      </c>
      <c r="D700" t="s">
        <v>632</v>
      </c>
      <c r="E700">
        <v>2007</v>
      </c>
      <c r="F700">
        <v>12</v>
      </c>
      <c r="G700" t="s">
        <v>791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2.75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2.5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0</v>
      </c>
      <c r="BC700">
        <v>0</v>
      </c>
      <c r="BD700">
        <v>0</v>
      </c>
      <c r="BE700">
        <v>0</v>
      </c>
      <c r="BF700">
        <v>0</v>
      </c>
      <c r="BG700">
        <v>0</v>
      </c>
      <c r="BH700">
        <v>0</v>
      </c>
      <c r="BI700">
        <v>0</v>
      </c>
      <c r="BJ700">
        <v>0</v>
      </c>
      <c r="BK700">
        <v>0</v>
      </c>
      <c r="BL700">
        <v>0</v>
      </c>
      <c r="BM700">
        <v>0</v>
      </c>
      <c r="BN700">
        <v>0</v>
      </c>
      <c r="BO700">
        <v>0</v>
      </c>
      <c r="BP700">
        <v>0</v>
      </c>
      <c r="BQ700">
        <v>0</v>
      </c>
      <c r="BR700">
        <v>0</v>
      </c>
      <c r="BS700">
        <v>0</v>
      </c>
      <c r="BT700">
        <v>0</v>
      </c>
      <c r="BU700">
        <v>0</v>
      </c>
      <c r="BV700">
        <v>0</v>
      </c>
      <c r="BW700">
        <v>0</v>
      </c>
      <c r="BX700">
        <v>0</v>
      </c>
      <c r="BY700">
        <v>0</v>
      </c>
      <c r="BZ700">
        <v>0</v>
      </c>
      <c r="CA700">
        <v>0</v>
      </c>
      <c r="CB700">
        <v>0</v>
      </c>
      <c r="CC700">
        <v>0</v>
      </c>
      <c r="CD700">
        <v>0</v>
      </c>
      <c r="CE700">
        <v>0</v>
      </c>
      <c r="CF700">
        <v>0</v>
      </c>
      <c r="CG700">
        <v>0</v>
      </c>
      <c r="CH700">
        <v>0</v>
      </c>
      <c r="CI700">
        <v>0</v>
      </c>
      <c r="CJ700">
        <v>0</v>
      </c>
      <c r="CK700">
        <v>0</v>
      </c>
      <c r="CL700">
        <v>0</v>
      </c>
      <c r="CM700">
        <v>0</v>
      </c>
      <c r="CN700">
        <v>0</v>
      </c>
      <c r="CO700">
        <v>0</v>
      </c>
      <c r="CP700">
        <v>0</v>
      </c>
      <c r="CQ700">
        <v>0</v>
      </c>
      <c r="CR700">
        <v>0</v>
      </c>
      <c r="CS700">
        <v>0</v>
      </c>
      <c r="CT700">
        <v>0</v>
      </c>
      <c r="CU700">
        <v>0</v>
      </c>
      <c r="CV700">
        <v>0</v>
      </c>
      <c r="CW700">
        <v>0</v>
      </c>
      <c r="CX700">
        <v>0</v>
      </c>
      <c r="CY700">
        <v>0</v>
      </c>
      <c r="CZ700">
        <v>0</v>
      </c>
      <c r="DA700">
        <v>0</v>
      </c>
      <c r="DB700">
        <v>0</v>
      </c>
      <c r="DC700">
        <v>0</v>
      </c>
      <c r="DD700">
        <v>0</v>
      </c>
      <c r="DE700">
        <v>0</v>
      </c>
      <c r="DF700">
        <v>0</v>
      </c>
      <c r="DG700">
        <v>0</v>
      </c>
      <c r="DH700">
        <v>0</v>
      </c>
      <c r="DI700">
        <v>0</v>
      </c>
      <c r="DJ700">
        <v>0</v>
      </c>
      <c r="DK700">
        <v>0</v>
      </c>
      <c r="DL700">
        <v>0</v>
      </c>
      <c r="DM700">
        <v>0</v>
      </c>
      <c r="DN700">
        <v>0</v>
      </c>
      <c r="DO700">
        <v>0</v>
      </c>
      <c r="DP700">
        <v>0</v>
      </c>
      <c r="DQ700">
        <v>0</v>
      </c>
      <c r="DR700">
        <v>0</v>
      </c>
      <c r="DS700">
        <v>0</v>
      </c>
      <c r="DT700">
        <v>0</v>
      </c>
      <c r="DU700">
        <v>0</v>
      </c>
      <c r="DV700">
        <v>0</v>
      </c>
      <c r="DW700">
        <v>0</v>
      </c>
      <c r="DX700">
        <v>0</v>
      </c>
      <c r="DY700">
        <v>1</v>
      </c>
      <c r="DZ700">
        <v>0</v>
      </c>
      <c r="EA700">
        <v>0</v>
      </c>
      <c r="EB700">
        <v>0</v>
      </c>
      <c r="EC700">
        <v>0</v>
      </c>
      <c r="ED700">
        <v>0</v>
      </c>
      <c r="EE700">
        <v>0</v>
      </c>
      <c r="EF700">
        <v>0</v>
      </c>
      <c r="EG700">
        <v>0</v>
      </c>
      <c r="EH700">
        <v>0</v>
      </c>
      <c r="EI700">
        <v>0</v>
      </c>
      <c r="EJ700">
        <v>0</v>
      </c>
      <c r="EK700">
        <v>0</v>
      </c>
      <c r="EL700">
        <v>0</v>
      </c>
      <c r="EM700">
        <v>0</v>
      </c>
      <c r="EN700">
        <v>0</v>
      </c>
      <c r="EO700">
        <v>0</v>
      </c>
      <c r="EP700">
        <v>0</v>
      </c>
      <c r="EQ700">
        <v>0</v>
      </c>
      <c r="ER700">
        <v>0</v>
      </c>
      <c r="ES700">
        <v>0</v>
      </c>
      <c r="ET700">
        <v>0</v>
      </c>
      <c r="EU700">
        <v>0</v>
      </c>
      <c r="EV700">
        <v>0</v>
      </c>
      <c r="EW700">
        <v>0</v>
      </c>
      <c r="EX700">
        <v>0</v>
      </c>
      <c r="EY700">
        <v>0</v>
      </c>
      <c r="EZ700">
        <v>0</v>
      </c>
      <c r="FA700">
        <v>0</v>
      </c>
      <c r="FB700">
        <v>0</v>
      </c>
      <c r="FC700">
        <v>0</v>
      </c>
      <c r="FD700">
        <v>0</v>
      </c>
      <c r="FE700">
        <v>0</v>
      </c>
      <c r="FF700">
        <v>103</v>
      </c>
      <c r="FG700">
        <v>0</v>
      </c>
      <c r="FH700">
        <v>0</v>
      </c>
      <c r="FI700">
        <v>0</v>
      </c>
      <c r="FJ700">
        <v>0</v>
      </c>
      <c r="FK700">
        <v>0</v>
      </c>
      <c r="FL700">
        <v>0</v>
      </c>
      <c r="FM700">
        <v>0</v>
      </c>
      <c r="FN700">
        <v>30</v>
      </c>
      <c r="FO700">
        <v>0</v>
      </c>
      <c r="FP700">
        <v>0</v>
      </c>
    </row>
    <row r="701" spans="1:172" x14ac:dyDescent="0.2">
      <c r="A701">
        <v>10486</v>
      </c>
      <c r="B701" t="s">
        <v>635</v>
      </c>
      <c r="C701" t="s">
        <v>79</v>
      </c>
      <c r="D701" t="s">
        <v>632</v>
      </c>
      <c r="E701">
        <v>2006</v>
      </c>
      <c r="F701">
        <v>13</v>
      </c>
      <c r="G701" t="s">
        <v>789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0</v>
      </c>
      <c r="BA701">
        <v>0</v>
      </c>
      <c r="BB701">
        <v>0</v>
      </c>
      <c r="BC701">
        <v>0</v>
      </c>
      <c r="BD701">
        <v>0</v>
      </c>
      <c r="BE701">
        <v>0</v>
      </c>
      <c r="BF701">
        <v>0</v>
      </c>
      <c r="BG701">
        <v>0</v>
      </c>
      <c r="BH701">
        <v>0</v>
      </c>
      <c r="BI701">
        <v>0</v>
      </c>
      <c r="BJ701">
        <v>0</v>
      </c>
      <c r="BK701">
        <v>0</v>
      </c>
      <c r="BL701">
        <v>0</v>
      </c>
      <c r="BM701">
        <v>0</v>
      </c>
      <c r="BN701">
        <v>0</v>
      </c>
      <c r="BO701">
        <v>0</v>
      </c>
      <c r="BP701">
        <v>0</v>
      </c>
      <c r="BQ701">
        <v>0</v>
      </c>
      <c r="BR701">
        <v>0</v>
      </c>
      <c r="BS701">
        <v>0</v>
      </c>
      <c r="BT701">
        <v>0</v>
      </c>
      <c r="BU701">
        <v>0</v>
      </c>
      <c r="BV701">
        <v>0</v>
      </c>
      <c r="BW701">
        <v>0</v>
      </c>
      <c r="BX701">
        <v>0</v>
      </c>
      <c r="BY701">
        <v>0</v>
      </c>
      <c r="BZ701">
        <v>0</v>
      </c>
      <c r="CA701">
        <v>0</v>
      </c>
      <c r="CB701">
        <v>0</v>
      </c>
      <c r="CC701">
        <v>0</v>
      </c>
      <c r="CD701">
        <v>0</v>
      </c>
      <c r="CE701">
        <v>0</v>
      </c>
      <c r="CF701">
        <v>0</v>
      </c>
      <c r="CG701">
        <v>0</v>
      </c>
      <c r="CH701">
        <v>0</v>
      </c>
      <c r="CI701">
        <v>0</v>
      </c>
      <c r="CJ701">
        <v>0</v>
      </c>
      <c r="CK701">
        <v>0</v>
      </c>
      <c r="CL701">
        <v>0</v>
      </c>
      <c r="CM701">
        <v>0</v>
      </c>
      <c r="CN701">
        <v>0</v>
      </c>
      <c r="CO701">
        <v>0</v>
      </c>
      <c r="CP701">
        <v>0</v>
      </c>
      <c r="CQ701">
        <v>0</v>
      </c>
      <c r="CR701">
        <v>0</v>
      </c>
      <c r="CS701">
        <v>0</v>
      </c>
      <c r="CT701">
        <v>0</v>
      </c>
      <c r="CU701">
        <v>0</v>
      </c>
      <c r="CV701">
        <v>0</v>
      </c>
      <c r="CW701">
        <v>0</v>
      </c>
      <c r="CX701">
        <v>0</v>
      </c>
      <c r="CY701">
        <v>0</v>
      </c>
      <c r="CZ701">
        <v>0</v>
      </c>
      <c r="DA701">
        <v>0</v>
      </c>
      <c r="DB701">
        <v>0</v>
      </c>
      <c r="DC701">
        <v>0</v>
      </c>
      <c r="DD701">
        <v>0</v>
      </c>
      <c r="DE701">
        <v>0</v>
      </c>
      <c r="DF701">
        <v>0</v>
      </c>
      <c r="DG701">
        <v>0</v>
      </c>
      <c r="DH701">
        <v>0</v>
      </c>
      <c r="DI701">
        <v>0</v>
      </c>
      <c r="DJ701">
        <v>0</v>
      </c>
      <c r="DK701">
        <v>0</v>
      </c>
      <c r="DL701">
        <v>0</v>
      </c>
      <c r="DM701">
        <v>0</v>
      </c>
      <c r="DN701">
        <v>0</v>
      </c>
      <c r="DO701">
        <v>0</v>
      </c>
      <c r="DP701">
        <v>0</v>
      </c>
      <c r="DQ701">
        <v>0</v>
      </c>
      <c r="DR701">
        <v>0</v>
      </c>
      <c r="DS701">
        <v>0</v>
      </c>
      <c r="DT701">
        <v>0</v>
      </c>
      <c r="DU701">
        <v>0</v>
      </c>
      <c r="DV701">
        <v>0</v>
      </c>
      <c r="DW701">
        <v>0</v>
      </c>
      <c r="DX701">
        <v>0</v>
      </c>
      <c r="DY701">
        <v>2</v>
      </c>
      <c r="DZ701">
        <v>0</v>
      </c>
      <c r="EA701">
        <v>0</v>
      </c>
      <c r="EB701">
        <v>0</v>
      </c>
      <c r="EC701">
        <v>0</v>
      </c>
      <c r="ED701">
        <v>0</v>
      </c>
      <c r="EE701">
        <v>0</v>
      </c>
      <c r="EF701">
        <v>0</v>
      </c>
      <c r="EG701">
        <v>0</v>
      </c>
      <c r="EH701">
        <v>0</v>
      </c>
      <c r="EI701">
        <v>0</v>
      </c>
      <c r="EJ701">
        <v>0</v>
      </c>
      <c r="EK701">
        <v>0</v>
      </c>
      <c r="EL701">
        <v>0</v>
      </c>
      <c r="EM701">
        <v>0</v>
      </c>
      <c r="EN701">
        <v>0</v>
      </c>
      <c r="EO701">
        <v>0</v>
      </c>
      <c r="EP701">
        <v>0</v>
      </c>
      <c r="EQ701">
        <v>0</v>
      </c>
      <c r="ER701">
        <v>0</v>
      </c>
      <c r="ES701">
        <v>0</v>
      </c>
      <c r="ET701">
        <v>0</v>
      </c>
      <c r="EU701">
        <v>0</v>
      </c>
      <c r="EV701">
        <v>0</v>
      </c>
      <c r="EW701">
        <v>0</v>
      </c>
      <c r="EX701">
        <v>0</v>
      </c>
      <c r="EY701">
        <v>0</v>
      </c>
      <c r="EZ701">
        <v>0</v>
      </c>
      <c r="FA701">
        <v>0</v>
      </c>
      <c r="FB701">
        <v>0</v>
      </c>
      <c r="FC701">
        <v>0</v>
      </c>
      <c r="FD701">
        <v>0</v>
      </c>
      <c r="FE701">
        <v>0</v>
      </c>
      <c r="FF701">
        <v>0</v>
      </c>
      <c r="FG701">
        <v>0</v>
      </c>
      <c r="FH701">
        <v>0</v>
      </c>
      <c r="FI701">
        <v>0</v>
      </c>
      <c r="FJ701">
        <v>0</v>
      </c>
      <c r="FK701">
        <v>0</v>
      </c>
      <c r="FL701">
        <v>0</v>
      </c>
      <c r="FM701">
        <v>0</v>
      </c>
      <c r="FN701">
        <v>0</v>
      </c>
      <c r="FO701">
        <v>0</v>
      </c>
      <c r="FP701">
        <v>0</v>
      </c>
    </row>
    <row r="702" spans="1:172" x14ac:dyDescent="0.2">
      <c r="A702">
        <v>10525</v>
      </c>
      <c r="B702" t="s">
        <v>542</v>
      </c>
      <c r="C702" t="s">
        <v>44</v>
      </c>
      <c r="D702" t="s">
        <v>631</v>
      </c>
      <c r="E702">
        <v>2006</v>
      </c>
      <c r="F702">
        <v>13</v>
      </c>
      <c r="G702" t="s">
        <v>789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2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3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0</v>
      </c>
      <c r="AZ702">
        <v>0</v>
      </c>
      <c r="BA702">
        <v>0</v>
      </c>
      <c r="BB702">
        <v>0</v>
      </c>
      <c r="BC702">
        <v>0</v>
      </c>
      <c r="BD702">
        <v>0</v>
      </c>
      <c r="BE702">
        <v>0</v>
      </c>
      <c r="BF702">
        <v>0</v>
      </c>
      <c r="BG702">
        <v>0</v>
      </c>
      <c r="BH702">
        <v>0</v>
      </c>
      <c r="BI702">
        <v>0</v>
      </c>
      <c r="BJ702">
        <v>4</v>
      </c>
      <c r="BK702">
        <v>0</v>
      </c>
      <c r="BL702">
        <v>0</v>
      </c>
      <c r="BM702">
        <v>0</v>
      </c>
      <c r="BN702">
        <v>0</v>
      </c>
      <c r="BO702">
        <v>0</v>
      </c>
      <c r="BP702">
        <v>0</v>
      </c>
      <c r="BQ702">
        <v>0</v>
      </c>
      <c r="BR702">
        <v>0</v>
      </c>
      <c r="BS702">
        <v>0</v>
      </c>
      <c r="BT702">
        <v>0</v>
      </c>
      <c r="BU702">
        <v>0</v>
      </c>
      <c r="BV702">
        <v>0</v>
      </c>
      <c r="BW702">
        <v>0</v>
      </c>
      <c r="BX702">
        <v>0</v>
      </c>
      <c r="BY702">
        <v>0</v>
      </c>
      <c r="BZ702">
        <v>0</v>
      </c>
      <c r="CA702">
        <v>0</v>
      </c>
      <c r="CB702">
        <v>0</v>
      </c>
      <c r="CC702">
        <v>0</v>
      </c>
      <c r="CD702">
        <v>0</v>
      </c>
      <c r="CE702">
        <v>0</v>
      </c>
      <c r="CF702">
        <v>0</v>
      </c>
      <c r="CG702">
        <v>0</v>
      </c>
      <c r="CH702">
        <v>0</v>
      </c>
      <c r="CI702">
        <v>0</v>
      </c>
      <c r="CJ702">
        <v>0</v>
      </c>
      <c r="CK702">
        <v>0</v>
      </c>
      <c r="CL702">
        <v>0</v>
      </c>
      <c r="CM702">
        <v>0</v>
      </c>
      <c r="CN702">
        <v>0</v>
      </c>
      <c r="CO702">
        <v>0</v>
      </c>
      <c r="CP702">
        <v>0</v>
      </c>
      <c r="CQ702">
        <v>0</v>
      </c>
      <c r="CR702">
        <v>0</v>
      </c>
      <c r="CS702">
        <v>0</v>
      </c>
      <c r="CT702">
        <v>0</v>
      </c>
      <c r="CU702">
        <v>0</v>
      </c>
      <c r="CV702">
        <v>0</v>
      </c>
      <c r="CW702">
        <v>0</v>
      </c>
      <c r="CX702">
        <v>0</v>
      </c>
      <c r="CY702">
        <v>0</v>
      </c>
      <c r="CZ702">
        <v>0</v>
      </c>
      <c r="DA702">
        <v>0</v>
      </c>
      <c r="DB702">
        <v>0</v>
      </c>
      <c r="DC702">
        <v>0</v>
      </c>
      <c r="DD702">
        <v>0</v>
      </c>
      <c r="DE702">
        <v>0</v>
      </c>
      <c r="DF702">
        <v>0</v>
      </c>
      <c r="DG702">
        <v>0</v>
      </c>
      <c r="DH702">
        <v>0</v>
      </c>
      <c r="DI702">
        <v>0</v>
      </c>
      <c r="DJ702">
        <v>0</v>
      </c>
      <c r="DK702">
        <v>0</v>
      </c>
      <c r="DL702">
        <v>0</v>
      </c>
      <c r="DM702">
        <v>0</v>
      </c>
      <c r="DN702">
        <v>0</v>
      </c>
      <c r="DO702">
        <v>0</v>
      </c>
      <c r="DP702">
        <v>0</v>
      </c>
      <c r="DQ702">
        <v>0</v>
      </c>
      <c r="DR702">
        <v>0</v>
      </c>
      <c r="DS702">
        <v>0</v>
      </c>
      <c r="DT702">
        <v>0</v>
      </c>
      <c r="DU702">
        <v>0</v>
      </c>
      <c r="DV702">
        <v>0</v>
      </c>
      <c r="DW702">
        <v>0</v>
      </c>
      <c r="DX702">
        <v>0</v>
      </c>
      <c r="DY702">
        <v>2</v>
      </c>
      <c r="DZ702">
        <v>0</v>
      </c>
      <c r="EA702">
        <v>0</v>
      </c>
      <c r="EB702">
        <v>0</v>
      </c>
      <c r="EC702">
        <v>0</v>
      </c>
      <c r="ED702">
        <v>0</v>
      </c>
      <c r="EE702">
        <v>0</v>
      </c>
      <c r="EF702">
        <v>0</v>
      </c>
      <c r="EG702">
        <v>0</v>
      </c>
      <c r="EH702">
        <v>0</v>
      </c>
      <c r="EI702">
        <v>0</v>
      </c>
      <c r="EJ702">
        <v>0</v>
      </c>
      <c r="EK702">
        <v>0</v>
      </c>
      <c r="EL702">
        <v>0</v>
      </c>
      <c r="EM702">
        <v>0</v>
      </c>
      <c r="EN702">
        <v>0</v>
      </c>
      <c r="EO702">
        <v>0</v>
      </c>
      <c r="EP702">
        <v>0</v>
      </c>
      <c r="EQ702">
        <v>0</v>
      </c>
      <c r="ER702">
        <v>0</v>
      </c>
      <c r="ES702">
        <v>0</v>
      </c>
      <c r="ET702">
        <v>0</v>
      </c>
      <c r="EU702">
        <v>0</v>
      </c>
      <c r="EV702">
        <v>0</v>
      </c>
      <c r="EW702">
        <v>0</v>
      </c>
      <c r="EX702">
        <v>0</v>
      </c>
      <c r="EY702">
        <v>0</v>
      </c>
      <c r="EZ702">
        <v>0</v>
      </c>
      <c r="FA702">
        <v>0</v>
      </c>
      <c r="FB702">
        <v>0</v>
      </c>
      <c r="FC702">
        <v>0</v>
      </c>
      <c r="FD702">
        <v>0</v>
      </c>
      <c r="FE702">
        <v>415</v>
      </c>
      <c r="FF702">
        <v>0</v>
      </c>
      <c r="FG702">
        <v>169</v>
      </c>
      <c r="FH702">
        <v>0</v>
      </c>
      <c r="FI702">
        <v>134</v>
      </c>
      <c r="FJ702">
        <v>0</v>
      </c>
      <c r="FK702">
        <v>69</v>
      </c>
      <c r="FL702">
        <v>0</v>
      </c>
      <c r="FM702">
        <v>0</v>
      </c>
      <c r="FN702">
        <v>0</v>
      </c>
      <c r="FO702">
        <v>0</v>
      </c>
      <c r="FP702">
        <v>0</v>
      </c>
    </row>
    <row r="703" spans="1:172" x14ac:dyDescent="0.2">
      <c r="A703">
        <v>10526</v>
      </c>
      <c r="B703" t="s">
        <v>538</v>
      </c>
      <c r="C703" t="s">
        <v>44</v>
      </c>
      <c r="D703" t="s">
        <v>631</v>
      </c>
      <c r="E703">
        <v>2007</v>
      </c>
      <c r="F703">
        <v>12</v>
      </c>
      <c r="G703" t="s">
        <v>791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4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8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10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5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  <c r="BE703">
        <v>0</v>
      </c>
      <c r="BF703">
        <v>0</v>
      </c>
      <c r="BG703">
        <v>8</v>
      </c>
      <c r="BH703">
        <v>0</v>
      </c>
      <c r="BI703">
        <v>0</v>
      </c>
      <c r="BJ703">
        <v>0</v>
      </c>
      <c r="BK703">
        <v>0</v>
      </c>
      <c r="BL703">
        <v>0</v>
      </c>
      <c r="BM703">
        <v>0</v>
      </c>
      <c r="BN703">
        <v>0</v>
      </c>
      <c r="BO703">
        <v>0</v>
      </c>
      <c r="BP703">
        <v>0</v>
      </c>
      <c r="BQ703">
        <v>5</v>
      </c>
      <c r="BR703">
        <v>0</v>
      </c>
      <c r="BS703">
        <v>0</v>
      </c>
      <c r="BT703">
        <v>0</v>
      </c>
      <c r="BU703">
        <v>0</v>
      </c>
      <c r="BV703">
        <v>0</v>
      </c>
      <c r="BW703">
        <v>0</v>
      </c>
      <c r="BX703">
        <v>0</v>
      </c>
      <c r="BY703">
        <v>0</v>
      </c>
      <c r="BZ703">
        <v>0</v>
      </c>
      <c r="CA703">
        <v>0</v>
      </c>
      <c r="CB703">
        <v>0</v>
      </c>
      <c r="CC703">
        <v>0</v>
      </c>
      <c r="CD703">
        <v>0</v>
      </c>
      <c r="CE703">
        <v>0</v>
      </c>
      <c r="CF703">
        <v>0</v>
      </c>
      <c r="CG703">
        <v>0</v>
      </c>
      <c r="CH703">
        <v>0</v>
      </c>
      <c r="CI703">
        <v>9.5</v>
      </c>
      <c r="CJ703">
        <v>0</v>
      </c>
      <c r="CK703">
        <v>0</v>
      </c>
      <c r="CL703">
        <v>0</v>
      </c>
      <c r="CM703">
        <v>0</v>
      </c>
      <c r="CN703">
        <v>0</v>
      </c>
      <c r="CO703">
        <v>0</v>
      </c>
      <c r="CP703">
        <v>0</v>
      </c>
      <c r="CQ703">
        <v>0</v>
      </c>
      <c r="CR703">
        <v>0</v>
      </c>
      <c r="CS703">
        <v>1.5</v>
      </c>
      <c r="CT703">
        <v>0</v>
      </c>
      <c r="CU703">
        <v>0</v>
      </c>
      <c r="CV703">
        <v>0</v>
      </c>
      <c r="CW703">
        <v>0</v>
      </c>
      <c r="CX703">
        <v>0</v>
      </c>
      <c r="CY703">
        <v>0</v>
      </c>
      <c r="CZ703">
        <v>0</v>
      </c>
      <c r="DA703">
        <v>0</v>
      </c>
      <c r="DB703">
        <v>0</v>
      </c>
      <c r="DC703">
        <v>0</v>
      </c>
      <c r="DD703">
        <v>0</v>
      </c>
      <c r="DE703">
        <v>0</v>
      </c>
      <c r="DF703">
        <v>0</v>
      </c>
      <c r="DG703">
        <v>0</v>
      </c>
      <c r="DH703">
        <v>0</v>
      </c>
      <c r="DI703">
        <v>0</v>
      </c>
      <c r="DJ703">
        <v>0</v>
      </c>
      <c r="DK703">
        <v>0</v>
      </c>
      <c r="DL703">
        <v>0</v>
      </c>
      <c r="DM703">
        <v>0</v>
      </c>
      <c r="DN703">
        <v>0</v>
      </c>
      <c r="DO703">
        <v>0</v>
      </c>
      <c r="DP703">
        <v>0</v>
      </c>
      <c r="DQ703">
        <v>0</v>
      </c>
      <c r="DR703">
        <v>0</v>
      </c>
      <c r="DS703">
        <v>0</v>
      </c>
      <c r="DT703">
        <v>0</v>
      </c>
      <c r="DU703">
        <v>0</v>
      </c>
      <c r="DV703">
        <v>0</v>
      </c>
      <c r="DW703">
        <v>0</v>
      </c>
      <c r="DX703">
        <v>0</v>
      </c>
      <c r="DY703">
        <v>2</v>
      </c>
      <c r="DZ703">
        <v>0</v>
      </c>
      <c r="EA703">
        <v>0</v>
      </c>
      <c r="EB703">
        <v>0</v>
      </c>
      <c r="EC703">
        <v>0</v>
      </c>
      <c r="ED703">
        <v>0</v>
      </c>
      <c r="EE703">
        <v>0</v>
      </c>
      <c r="EF703">
        <v>0</v>
      </c>
      <c r="EG703">
        <v>0</v>
      </c>
      <c r="EH703">
        <v>0</v>
      </c>
      <c r="EI703">
        <v>0</v>
      </c>
      <c r="EJ703">
        <v>0</v>
      </c>
      <c r="EK703">
        <v>1</v>
      </c>
      <c r="EL703">
        <v>0</v>
      </c>
      <c r="EM703">
        <v>0</v>
      </c>
      <c r="EN703">
        <v>0</v>
      </c>
      <c r="EO703">
        <v>0</v>
      </c>
      <c r="EP703">
        <v>0</v>
      </c>
      <c r="EQ703">
        <v>0</v>
      </c>
      <c r="ER703">
        <v>0</v>
      </c>
      <c r="ES703">
        <v>0</v>
      </c>
      <c r="ET703">
        <v>0</v>
      </c>
      <c r="EU703">
        <v>0</v>
      </c>
      <c r="EV703">
        <v>0</v>
      </c>
      <c r="EW703">
        <v>0</v>
      </c>
      <c r="EX703">
        <v>0</v>
      </c>
      <c r="EY703">
        <v>0</v>
      </c>
      <c r="EZ703">
        <v>0</v>
      </c>
      <c r="FA703">
        <v>0</v>
      </c>
      <c r="FB703">
        <v>0</v>
      </c>
      <c r="FC703">
        <v>0</v>
      </c>
      <c r="FD703">
        <v>0</v>
      </c>
      <c r="FE703">
        <v>219</v>
      </c>
      <c r="FF703">
        <v>0</v>
      </c>
      <c r="FG703">
        <v>76</v>
      </c>
      <c r="FH703">
        <v>0</v>
      </c>
      <c r="FI703">
        <v>54</v>
      </c>
      <c r="FJ703">
        <v>0</v>
      </c>
      <c r="FK703">
        <v>19</v>
      </c>
      <c r="FL703">
        <v>0</v>
      </c>
      <c r="FM703">
        <v>5</v>
      </c>
      <c r="FN703">
        <v>0</v>
      </c>
      <c r="FO703">
        <v>0</v>
      </c>
      <c r="FP703">
        <v>0</v>
      </c>
    </row>
    <row r="704" spans="1:172" x14ac:dyDescent="0.2">
      <c r="A704">
        <v>10527</v>
      </c>
      <c r="B704" t="s">
        <v>552</v>
      </c>
      <c r="C704" t="s">
        <v>44</v>
      </c>
      <c r="D704" t="s">
        <v>632</v>
      </c>
      <c r="E704">
        <v>2008</v>
      </c>
      <c r="F704">
        <v>11</v>
      </c>
      <c r="G704" t="s">
        <v>790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5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4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0</v>
      </c>
      <c r="AY704">
        <v>0</v>
      </c>
      <c r="AZ704">
        <v>0</v>
      </c>
      <c r="BA704">
        <v>0</v>
      </c>
      <c r="BB704">
        <v>0</v>
      </c>
      <c r="BC704">
        <v>0</v>
      </c>
      <c r="BD704">
        <v>0</v>
      </c>
      <c r="BE704">
        <v>0</v>
      </c>
      <c r="BF704">
        <v>0</v>
      </c>
      <c r="BG704">
        <v>0</v>
      </c>
      <c r="BH704">
        <v>0</v>
      </c>
      <c r="BI704">
        <v>0</v>
      </c>
      <c r="BJ704">
        <v>0</v>
      </c>
      <c r="BK704">
        <v>0</v>
      </c>
      <c r="BL704">
        <v>0</v>
      </c>
      <c r="BM704">
        <v>0</v>
      </c>
      <c r="BN704">
        <v>0</v>
      </c>
      <c r="BO704">
        <v>0</v>
      </c>
      <c r="BP704">
        <v>0</v>
      </c>
      <c r="BQ704">
        <v>0</v>
      </c>
      <c r="BR704">
        <v>0</v>
      </c>
      <c r="BS704">
        <v>0</v>
      </c>
      <c r="BT704">
        <v>0</v>
      </c>
      <c r="BU704">
        <v>0</v>
      </c>
      <c r="BV704">
        <v>0</v>
      </c>
      <c r="BW704">
        <v>16</v>
      </c>
      <c r="BX704">
        <v>0</v>
      </c>
      <c r="BY704">
        <v>0</v>
      </c>
      <c r="BZ704">
        <v>0</v>
      </c>
      <c r="CA704">
        <v>0</v>
      </c>
      <c r="CB704">
        <v>0</v>
      </c>
      <c r="CC704">
        <v>0</v>
      </c>
      <c r="CD704">
        <v>0</v>
      </c>
      <c r="CE704">
        <v>0</v>
      </c>
      <c r="CF704">
        <v>0</v>
      </c>
      <c r="CG704">
        <v>0</v>
      </c>
      <c r="CH704">
        <v>0</v>
      </c>
      <c r="CI704">
        <v>9.5</v>
      </c>
      <c r="CJ704">
        <v>0</v>
      </c>
      <c r="CK704">
        <v>0</v>
      </c>
      <c r="CL704">
        <v>0</v>
      </c>
      <c r="CM704">
        <v>0</v>
      </c>
      <c r="CN704">
        <v>0</v>
      </c>
      <c r="CO704">
        <v>0</v>
      </c>
      <c r="CP704">
        <v>0</v>
      </c>
      <c r="CQ704">
        <v>0</v>
      </c>
      <c r="CR704">
        <v>0</v>
      </c>
      <c r="CS704">
        <v>0</v>
      </c>
      <c r="CT704">
        <v>0</v>
      </c>
      <c r="CU704">
        <v>0</v>
      </c>
      <c r="CV704">
        <v>0</v>
      </c>
      <c r="CW704">
        <v>0</v>
      </c>
      <c r="CX704">
        <v>0</v>
      </c>
      <c r="CY704">
        <v>0</v>
      </c>
      <c r="CZ704">
        <v>0</v>
      </c>
      <c r="DA704">
        <v>0</v>
      </c>
      <c r="DB704">
        <v>0</v>
      </c>
      <c r="DC704">
        <v>0</v>
      </c>
      <c r="DD704">
        <v>0</v>
      </c>
      <c r="DE704">
        <v>0</v>
      </c>
      <c r="DF704">
        <v>0</v>
      </c>
      <c r="DG704">
        <v>0</v>
      </c>
      <c r="DH704">
        <v>0</v>
      </c>
      <c r="DI704">
        <v>0</v>
      </c>
      <c r="DJ704">
        <v>0</v>
      </c>
      <c r="DK704">
        <v>0</v>
      </c>
      <c r="DL704">
        <v>0</v>
      </c>
      <c r="DM704">
        <v>0</v>
      </c>
      <c r="DN704">
        <v>0</v>
      </c>
      <c r="DO704">
        <v>0</v>
      </c>
      <c r="DP704">
        <v>0</v>
      </c>
      <c r="DQ704">
        <v>0</v>
      </c>
      <c r="DR704">
        <v>0</v>
      </c>
      <c r="DS704">
        <v>0</v>
      </c>
      <c r="DT704">
        <v>0</v>
      </c>
      <c r="DU704">
        <v>0</v>
      </c>
      <c r="DV704">
        <v>0</v>
      </c>
      <c r="DW704">
        <v>0</v>
      </c>
      <c r="DX704">
        <v>0</v>
      </c>
      <c r="DY704">
        <v>0</v>
      </c>
      <c r="DZ704">
        <v>4</v>
      </c>
      <c r="EA704">
        <v>0</v>
      </c>
      <c r="EB704">
        <v>0</v>
      </c>
      <c r="EC704">
        <v>0</v>
      </c>
      <c r="ED704">
        <v>0</v>
      </c>
      <c r="EE704">
        <v>0</v>
      </c>
      <c r="EF704">
        <v>0</v>
      </c>
      <c r="EG704">
        <v>0</v>
      </c>
      <c r="EH704">
        <v>0</v>
      </c>
      <c r="EI704">
        <v>0</v>
      </c>
      <c r="EJ704">
        <v>0</v>
      </c>
      <c r="EK704">
        <v>0</v>
      </c>
      <c r="EL704">
        <v>1</v>
      </c>
      <c r="EM704">
        <v>0</v>
      </c>
      <c r="EN704">
        <v>0</v>
      </c>
      <c r="EO704">
        <v>0</v>
      </c>
      <c r="EP704">
        <v>0</v>
      </c>
      <c r="EQ704">
        <v>0</v>
      </c>
      <c r="ER704">
        <v>0</v>
      </c>
      <c r="ES704">
        <v>0</v>
      </c>
      <c r="ET704">
        <v>0</v>
      </c>
      <c r="EU704">
        <v>0</v>
      </c>
      <c r="EV704">
        <v>0</v>
      </c>
      <c r="EW704">
        <v>0</v>
      </c>
      <c r="EX704">
        <v>0</v>
      </c>
      <c r="EY704">
        <v>0</v>
      </c>
      <c r="EZ704">
        <v>0</v>
      </c>
      <c r="FA704">
        <v>0</v>
      </c>
      <c r="FB704">
        <v>0</v>
      </c>
      <c r="FC704">
        <v>0</v>
      </c>
      <c r="FD704">
        <v>0</v>
      </c>
      <c r="FE704">
        <v>0</v>
      </c>
      <c r="FF704">
        <v>86</v>
      </c>
      <c r="FG704">
        <v>0</v>
      </c>
      <c r="FH704">
        <v>43</v>
      </c>
      <c r="FI704">
        <v>0</v>
      </c>
      <c r="FJ704">
        <v>36</v>
      </c>
      <c r="FK704">
        <v>0</v>
      </c>
      <c r="FL704">
        <v>19</v>
      </c>
      <c r="FM704">
        <v>0</v>
      </c>
      <c r="FN704">
        <v>7</v>
      </c>
      <c r="FO704">
        <v>0</v>
      </c>
      <c r="FP704">
        <v>0</v>
      </c>
    </row>
    <row r="705" spans="1:172" x14ac:dyDescent="0.2">
      <c r="A705">
        <v>10540</v>
      </c>
      <c r="B705" t="s">
        <v>539</v>
      </c>
      <c r="C705" t="s">
        <v>57</v>
      </c>
      <c r="D705" t="s">
        <v>631</v>
      </c>
      <c r="E705">
        <v>2006</v>
      </c>
      <c r="F705">
        <v>13</v>
      </c>
      <c r="G705" t="s">
        <v>789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2</v>
      </c>
      <c r="O705">
        <v>0</v>
      </c>
      <c r="P705">
        <v>8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3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0</v>
      </c>
      <c r="AM705">
        <v>0</v>
      </c>
      <c r="AN705">
        <v>3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0</v>
      </c>
      <c r="BA705">
        <v>0</v>
      </c>
      <c r="BB705">
        <v>0</v>
      </c>
      <c r="BC705">
        <v>0</v>
      </c>
      <c r="BD705">
        <v>0</v>
      </c>
      <c r="BE705">
        <v>0</v>
      </c>
      <c r="BF705">
        <v>0</v>
      </c>
      <c r="BG705">
        <v>0</v>
      </c>
      <c r="BH705">
        <v>0</v>
      </c>
      <c r="BI705">
        <v>12</v>
      </c>
      <c r="BJ705">
        <v>0</v>
      </c>
      <c r="BK705">
        <v>0</v>
      </c>
      <c r="BL705">
        <v>0</v>
      </c>
      <c r="BM705">
        <v>0</v>
      </c>
      <c r="BN705">
        <v>0</v>
      </c>
      <c r="BO705">
        <v>0</v>
      </c>
      <c r="BP705">
        <v>0</v>
      </c>
      <c r="BQ705">
        <v>0</v>
      </c>
      <c r="BR705">
        <v>0</v>
      </c>
      <c r="BS705">
        <v>0</v>
      </c>
      <c r="BT705">
        <v>0</v>
      </c>
      <c r="BU705">
        <v>0</v>
      </c>
      <c r="BV705">
        <v>0</v>
      </c>
      <c r="BW705">
        <v>0</v>
      </c>
      <c r="BX705">
        <v>0</v>
      </c>
      <c r="BY705">
        <v>0</v>
      </c>
      <c r="BZ705">
        <v>0</v>
      </c>
      <c r="CA705">
        <v>0</v>
      </c>
      <c r="CB705">
        <v>0</v>
      </c>
      <c r="CC705">
        <v>0</v>
      </c>
      <c r="CD705">
        <v>0</v>
      </c>
      <c r="CE705">
        <v>0</v>
      </c>
      <c r="CF705">
        <v>0</v>
      </c>
      <c r="CG705">
        <v>0</v>
      </c>
      <c r="CH705">
        <v>1</v>
      </c>
      <c r="CI705">
        <v>0</v>
      </c>
      <c r="CJ705">
        <v>0</v>
      </c>
      <c r="CK705">
        <v>0</v>
      </c>
      <c r="CL705">
        <v>0</v>
      </c>
      <c r="CM705">
        <v>0</v>
      </c>
      <c r="CN705">
        <v>0</v>
      </c>
      <c r="CO705">
        <v>0</v>
      </c>
      <c r="CP705">
        <v>0</v>
      </c>
      <c r="CQ705">
        <v>0</v>
      </c>
      <c r="CR705">
        <v>0</v>
      </c>
      <c r="CS705">
        <v>0</v>
      </c>
      <c r="CT705">
        <v>0</v>
      </c>
      <c r="CU705">
        <v>0</v>
      </c>
      <c r="CV705">
        <v>0</v>
      </c>
      <c r="CW705">
        <v>0</v>
      </c>
      <c r="CX705">
        <v>0</v>
      </c>
      <c r="CY705">
        <v>0</v>
      </c>
      <c r="CZ705">
        <v>0</v>
      </c>
      <c r="DA705">
        <v>0</v>
      </c>
      <c r="DB705">
        <v>0</v>
      </c>
      <c r="DC705">
        <v>0</v>
      </c>
      <c r="DD705">
        <v>0</v>
      </c>
      <c r="DE705">
        <v>0</v>
      </c>
      <c r="DF705">
        <v>0</v>
      </c>
      <c r="DG705">
        <v>0</v>
      </c>
      <c r="DH705">
        <v>0</v>
      </c>
      <c r="DI705">
        <v>0</v>
      </c>
      <c r="DJ705">
        <v>0</v>
      </c>
      <c r="DK705">
        <v>0</v>
      </c>
      <c r="DL705">
        <v>0</v>
      </c>
      <c r="DM705">
        <v>0</v>
      </c>
      <c r="DN705">
        <v>0</v>
      </c>
      <c r="DO705">
        <v>0</v>
      </c>
      <c r="DP705">
        <v>0</v>
      </c>
      <c r="DQ705">
        <v>0</v>
      </c>
      <c r="DR705">
        <v>0</v>
      </c>
      <c r="DS705">
        <v>0</v>
      </c>
      <c r="DT705">
        <v>0</v>
      </c>
      <c r="DU705">
        <v>0</v>
      </c>
      <c r="DV705">
        <v>0</v>
      </c>
      <c r="DW705">
        <v>0</v>
      </c>
      <c r="DX705">
        <v>0.5</v>
      </c>
      <c r="DY705">
        <v>1</v>
      </c>
      <c r="DZ705">
        <v>0</v>
      </c>
      <c r="EA705">
        <v>0</v>
      </c>
      <c r="EB705">
        <v>0</v>
      </c>
      <c r="EC705">
        <v>0</v>
      </c>
      <c r="ED705">
        <v>0</v>
      </c>
      <c r="EE705">
        <v>0</v>
      </c>
      <c r="EF705">
        <v>0</v>
      </c>
      <c r="EG705">
        <v>0</v>
      </c>
      <c r="EH705">
        <v>0</v>
      </c>
      <c r="EI705">
        <v>0</v>
      </c>
      <c r="EJ705">
        <v>0</v>
      </c>
      <c r="EK705">
        <v>1</v>
      </c>
      <c r="EL705">
        <v>0</v>
      </c>
      <c r="EM705">
        <v>0</v>
      </c>
      <c r="EN705">
        <v>0</v>
      </c>
      <c r="EO705">
        <v>0</v>
      </c>
      <c r="EP705">
        <v>0</v>
      </c>
      <c r="EQ705">
        <v>0</v>
      </c>
      <c r="ER705">
        <v>0</v>
      </c>
      <c r="ES705">
        <v>0</v>
      </c>
      <c r="ET705">
        <v>0</v>
      </c>
      <c r="EU705">
        <v>0</v>
      </c>
      <c r="EV705">
        <v>0</v>
      </c>
      <c r="EW705">
        <v>0</v>
      </c>
      <c r="EX705">
        <v>0</v>
      </c>
      <c r="EY705">
        <v>0</v>
      </c>
      <c r="EZ705">
        <v>0</v>
      </c>
      <c r="FA705">
        <v>0</v>
      </c>
      <c r="FB705">
        <v>0</v>
      </c>
      <c r="FC705">
        <v>0</v>
      </c>
      <c r="FD705">
        <v>0</v>
      </c>
      <c r="FE705">
        <v>398</v>
      </c>
      <c r="FF705">
        <v>0</v>
      </c>
      <c r="FG705">
        <v>129</v>
      </c>
      <c r="FH705">
        <v>0</v>
      </c>
      <c r="FI705">
        <v>97</v>
      </c>
      <c r="FJ705">
        <v>0</v>
      </c>
      <c r="FK705">
        <v>45</v>
      </c>
      <c r="FL705">
        <v>0</v>
      </c>
      <c r="FM705">
        <v>0</v>
      </c>
      <c r="FN705">
        <v>0</v>
      </c>
      <c r="FO705">
        <v>0</v>
      </c>
      <c r="FP705">
        <v>0</v>
      </c>
    </row>
    <row r="706" spans="1:172" x14ac:dyDescent="0.2">
      <c r="A706">
        <v>10576</v>
      </c>
      <c r="B706" t="s">
        <v>694</v>
      </c>
      <c r="C706" t="s">
        <v>59</v>
      </c>
      <c r="D706" t="s">
        <v>631</v>
      </c>
      <c r="E706">
        <v>2004</v>
      </c>
      <c r="F706">
        <v>15</v>
      </c>
      <c r="G706" t="s">
        <v>786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</v>
      </c>
      <c r="BD706">
        <v>0</v>
      </c>
      <c r="BE706">
        <v>0</v>
      </c>
      <c r="BF706">
        <v>0</v>
      </c>
      <c r="BG706">
        <v>0</v>
      </c>
      <c r="BH706">
        <v>1</v>
      </c>
      <c r="BI706">
        <v>0</v>
      </c>
      <c r="BJ706">
        <v>0</v>
      </c>
      <c r="BK706">
        <v>0</v>
      </c>
      <c r="BL706">
        <v>0</v>
      </c>
      <c r="BM706">
        <v>0</v>
      </c>
      <c r="BN706">
        <v>0</v>
      </c>
      <c r="BO706">
        <v>0</v>
      </c>
      <c r="BP706">
        <v>0</v>
      </c>
      <c r="BQ706">
        <v>0</v>
      </c>
      <c r="BR706">
        <v>0</v>
      </c>
      <c r="BS706">
        <v>0</v>
      </c>
      <c r="BT706">
        <v>0</v>
      </c>
      <c r="BU706">
        <v>0</v>
      </c>
      <c r="BV706">
        <v>0</v>
      </c>
      <c r="BW706">
        <v>0</v>
      </c>
      <c r="BX706">
        <v>0</v>
      </c>
      <c r="BY706">
        <v>0</v>
      </c>
      <c r="BZ706">
        <v>0</v>
      </c>
      <c r="CA706">
        <v>0</v>
      </c>
      <c r="CB706">
        <v>0</v>
      </c>
      <c r="CC706">
        <v>0</v>
      </c>
      <c r="CD706">
        <v>0</v>
      </c>
      <c r="CE706">
        <v>0</v>
      </c>
      <c r="CF706">
        <v>0</v>
      </c>
      <c r="CG706">
        <v>0</v>
      </c>
      <c r="CH706">
        <v>0</v>
      </c>
      <c r="CI706">
        <v>0</v>
      </c>
      <c r="CJ706">
        <v>0</v>
      </c>
      <c r="CK706">
        <v>0</v>
      </c>
      <c r="CL706">
        <v>0</v>
      </c>
      <c r="CM706">
        <v>0</v>
      </c>
      <c r="CN706">
        <v>0</v>
      </c>
      <c r="CO706">
        <v>0</v>
      </c>
      <c r="CP706">
        <v>0</v>
      </c>
      <c r="CQ706">
        <v>0</v>
      </c>
      <c r="CR706">
        <v>0</v>
      </c>
      <c r="CS706">
        <v>0</v>
      </c>
      <c r="CT706">
        <v>0</v>
      </c>
      <c r="CU706">
        <v>0</v>
      </c>
      <c r="CV706">
        <v>0</v>
      </c>
      <c r="CW706">
        <v>0</v>
      </c>
      <c r="CX706">
        <v>0</v>
      </c>
      <c r="CY706">
        <v>0</v>
      </c>
      <c r="CZ706">
        <v>0</v>
      </c>
      <c r="DA706">
        <v>0</v>
      </c>
      <c r="DB706">
        <v>0</v>
      </c>
      <c r="DC706">
        <v>0</v>
      </c>
      <c r="DD706">
        <v>0</v>
      </c>
      <c r="DE706">
        <v>0</v>
      </c>
      <c r="DF706">
        <v>0</v>
      </c>
      <c r="DG706">
        <v>0</v>
      </c>
      <c r="DH706">
        <v>0</v>
      </c>
      <c r="DI706">
        <v>0</v>
      </c>
      <c r="DJ706">
        <v>0</v>
      </c>
      <c r="DK706">
        <v>0</v>
      </c>
      <c r="DL706">
        <v>0</v>
      </c>
      <c r="DM706">
        <v>0</v>
      </c>
      <c r="DN706">
        <v>0</v>
      </c>
      <c r="DO706">
        <v>0</v>
      </c>
      <c r="DP706">
        <v>0</v>
      </c>
      <c r="DQ706">
        <v>0</v>
      </c>
      <c r="DR706">
        <v>0</v>
      </c>
      <c r="DS706">
        <v>0</v>
      </c>
      <c r="DT706">
        <v>0</v>
      </c>
      <c r="DU706">
        <v>0</v>
      </c>
      <c r="DV706">
        <v>0</v>
      </c>
      <c r="DW706">
        <v>0</v>
      </c>
      <c r="DX706">
        <v>0</v>
      </c>
      <c r="DY706">
        <v>0</v>
      </c>
      <c r="DZ706">
        <v>0</v>
      </c>
      <c r="EA706">
        <v>0</v>
      </c>
      <c r="EB706">
        <v>0</v>
      </c>
      <c r="EC706">
        <v>0</v>
      </c>
      <c r="ED706">
        <v>0</v>
      </c>
      <c r="EE706">
        <v>0</v>
      </c>
      <c r="EF706">
        <v>0</v>
      </c>
      <c r="EG706">
        <v>0</v>
      </c>
      <c r="EH706">
        <v>0</v>
      </c>
      <c r="EI706">
        <v>0</v>
      </c>
      <c r="EJ706">
        <v>0</v>
      </c>
      <c r="EK706">
        <v>0</v>
      </c>
      <c r="EL706">
        <v>0</v>
      </c>
      <c r="EM706">
        <v>0</v>
      </c>
      <c r="EN706">
        <v>0</v>
      </c>
      <c r="EO706">
        <v>0</v>
      </c>
      <c r="EP706">
        <v>0</v>
      </c>
      <c r="EQ706">
        <v>0</v>
      </c>
      <c r="ER706">
        <v>0</v>
      </c>
      <c r="ES706">
        <v>0</v>
      </c>
      <c r="ET706">
        <v>0</v>
      </c>
      <c r="EU706">
        <v>0</v>
      </c>
      <c r="EV706">
        <v>0</v>
      </c>
      <c r="EW706">
        <v>0</v>
      </c>
      <c r="EX706">
        <v>0</v>
      </c>
      <c r="EY706">
        <v>0</v>
      </c>
      <c r="EZ706">
        <v>0</v>
      </c>
      <c r="FA706">
        <v>0</v>
      </c>
      <c r="FB706">
        <v>0</v>
      </c>
      <c r="FC706">
        <v>0</v>
      </c>
      <c r="FD706">
        <v>0</v>
      </c>
      <c r="FE706">
        <v>560</v>
      </c>
      <c r="FF706">
        <v>0</v>
      </c>
      <c r="FG706">
        <v>349</v>
      </c>
      <c r="FH706">
        <v>0</v>
      </c>
      <c r="FI706">
        <v>311</v>
      </c>
      <c r="FJ706">
        <v>0</v>
      </c>
      <c r="FK706">
        <v>0</v>
      </c>
      <c r="FL706">
        <v>0</v>
      </c>
      <c r="FM706">
        <v>0</v>
      </c>
      <c r="FN706">
        <v>0</v>
      </c>
      <c r="FO706">
        <v>0</v>
      </c>
      <c r="FP706">
        <v>0</v>
      </c>
    </row>
    <row r="707" spans="1:172" x14ac:dyDescent="0.2">
      <c r="A707">
        <v>10628</v>
      </c>
      <c r="B707" t="s">
        <v>750</v>
      </c>
      <c r="C707" t="s">
        <v>32</v>
      </c>
      <c r="D707" t="s">
        <v>631</v>
      </c>
      <c r="E707">
        <v>2003</v>
      </c>
      <c r="F707">
        <v>16</v>
      </c>
      <c r="G707" t="s">
        <v>777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0</v>
      </c>
      <c r="BA707">
        <v>0</v>
      </c>
      <c r="BB707">
        <v>0</v>
      </c>
      <c r="BC707">
        <v>0</v>
      </c>
      <c r="BD707">
        <v>0</v>
      </c>
      <c r="BE707">
        <v>0</v>
      </c>
      <c r="BF707">
        <v>0.7</v>
      </c>
      <c r="BG707">
        <v>0</v>
      </c>
      <c r="BH707">
        <v>0</v>
      </c>
      <c r="BI707">
        <v>0</v>
      </c>
      <c r="BJ707">
        <v>0</v>
      </c>
      <c r="BK707">
        <v>0</v>
      </c>
      <c r="BL707">
        <v>0</v>
      </c>
      <c r="BM707">
        <v>0</v>
      </c>
      <c r="BN707">
        <v>0</v>
      </c>
      <c r="BO707">
        <v>0</v>
      </c>
      <c r="BP707">
        <v>0</v>
      </c>
      <c r="BQ707">
        <v>0</v>
      </c>
      <c r="BR707">
        <v>0</v>
      </c>
      <c r="BS707">
        <v>0</v>
      </c>
      <c r="BT707">
        <v>0</v>
      </c>
      <c r="BU707">
        <v>0</v>
      </c>
      <c r="BV707">
        <v>0</v>
      </c>
      <c r="BW707">
        <v>0</v>
      </c>
      <c r="BX707">
        <v>0</v>
      </c>
      <c r="BY707">
        <v>0</v>
      </c>
      <c r="BZ707">
        <v>0</v>
      </c>
      <c r="CA707">
        <v>0</v>
      </c>
      <c r="CB707">
        <v>0</v>
      </c>
      <c r="CC707">
        <v>0</v>
      </c>
      <c r="CD707">
        <v>0</v>
      </c>
      <c r="CE707">
        <v>0</v>
      </c>
      <c r="CF707">
        <v>0</v>
      </c>
      <c r="CG707">
        <v>0</v>
      </c>
      <c r="CH707">
        <v>0</v>
      </c>
      <c r="CI707">
        <v>0</v>
      </c>
      <c r="CJ707">
        <v>0</v>
      </c>
      <c r="CK707">
        <v>0</v>
      </c>
      <c r="CL707">
        <v>0</v>
      </c>
      <c r="CM707">
        <v>0</v>
      </c>
      <c r="CN707">
        <v>0</v>
      </c>
      <c r="CO707">
        <v>0</v>
      </c>
      <c r="CP707">
        <v>0</v>
      </c>
      <c r="CQ707">
        <v>0</v>
      </c>
      <c r="CR707">
        <v>0</v>
      </c>
      <c r="CS707">
        <v>0</v>
      </c>
      <c r="CT707">
        <v>0</v>
      </c>
      <c r="CU707">
        <v>0</v>
      </c>
      <c r="CV707">
        <v>0</v>
      </c>
      <c r="CW707">
        <v>0</v>
      </c>
      <c r="CX707">
        <v>0</v>
      </c>
      <c r="CY707">
        <v>0</v>
      </c>
      <c r="CZ707">
        <v>0</v>
      </c>
      <c r="DA707">
        <v>0</v>
      </c>
      <c r="DB707">
        <v>0</v>
      </c>
      <c r="DC707">
        <v>0</v>
      </c>
      <c r="DD707">
        <v>0</v>
      </c>
      <c r="DE707">
        <v>0</v>
      </c>
      <c r="DF707">
        <v>0</v>
      </c>
      <c r="DG707">
        <v>0</v>
      </c>
      <c r="DH707">
        <v>0</v>
      </c>
      <c r="DI707">
        <v>0</v>
      </c>
      <c r="DJ707">
        <v>0</v>
      </c>
      <c r="DK707">
        <v>0</v>
      </c>
      <c r="DL707">
        <v>0</v>
      </c>
      <c r="DM707">
        <v>0</v>
      </c>
      <c r="DN707">
        <v>0</v>
      </c>
      <c r="DO707">
        <v>0</v>
      </c>
      <c r="DP707">
        <v>0</v>
      </c>
      <c r="DQ707">
        <v>0</v>
      </c>
      <c r="DR707">
        <v>0</v>
      </c>
      <c r="DS707">
        <v>0</v>
      </c>
      <c r="DT707">
        <v>0</v>
      </c>
      <c r="DU707">
        <v>0</v>
      </c>
      <c r="DV707">
        <v>0</v>
      </c>
      <c r="DW707">
        <v>0</v>
      </c>
      <c r="DX707">
        <v>0</v>
      </c>
      <c r="DY707">
        <v>0</v>
      </c>
      <c r="DZ707">
        <v>0</v>
      </c>
      <c r="EA707">
        <v>0</v>
      </c>
      <c r="EB707">
        <v>0</v>
      </c>
      <c r="EC707">
        <v>0</v>
      </c>
      <c r="ED707">
        <v>0</v>
      </c>
      <c r="EE707">
        <v>0</v>
      </c>
      <c r="EF707">
        <v>0</v>
      </c>
      <c r="EG707">
        <v>0</v>
      </c>
      <c r="EH707">
        <v>0</v>
      </c>
      <c r="EI707">
        <v>0</v>
      </c>
      <c r="EJ707">
        <v>0</v>
      </c>
      <c r="EK707">
        <v>0</v>
      </c>
      <c r="EL707">
        <v>0</v>
      </c>
      <c r="EM707">
        <v>0</v>
      </c>
      <c r="EN707">
        <v>0</v>
      </c>
      <c r="EO707">
        <v>0</v>
      </c>
      <c r="EP707">
        <v>0</v>
      </c>
      <c r="EQ707">
        <v>0</v>
      </c>
      <c r="ER707">
        <v>0</v>
      </c>
      <c r="ES707">
        <v>0</v>
      </c>
      <c r="ET707">
        <v>0</v>
      </c>
      <c r="EU707">
        <v>0</v>
      </c>
      <c r="EV707">
        <v>0</v>
      </c>
      <c r="EW707">
        <v>0</v>
      </c>
      <c r="EX707">
        <v>0</v>
      </c>
      <c r="EY707">
        <v>0</v>
      </c>
      <c r="EZ707">
        <v>0</v>
      </c>
      <c r="FA707">
        <v>0</v>
      </c>
      <c r="FB707">
        <v>0</v>
      </c>
      <c r="FC707">
        <v>0</v>
      </c>
      <c r="FD707">
        <v>0</v>
      </c>
      <c r="FE707">
        <v>542</v>
      </c>
      <c r="FF707">
        <v>0</v>
      </c>
      <c r="FG707">
        <v>322</v>
      </c>
      <c r="FH707">
        <v>0</v>
      </c>
      <c r="FI707">
        <v>284</v>
      </c>
      <c r="FJ707">
        <v>0</v>
      </c>
      <c r="FK707">
        <v>0</v>
      </c>
      <c r="FL707">
        <v>0</v>
      </c>
      <c r="FM707">
        <v>0</v>
      </c>
      <c r="FN707">
        <v>0</v>
      </c>
      <c r="FO707">
        <v>0</v>
      </c>
      <c r="FP707">
        <v>0</v>
      </c>
    </row>
    <row r="708" spans="1:172" x14ac:dyDescent="0.2">
      <c r="A708">
        <v>10639</v>
      </c>
      <c r="B708" t="s">
        <v>602</v>
      </c>
      <c r="C708" t="s">
        <v>32</v>
      </c>
      <c r="D708" t="s">
        <v>631</v>
      </c>
      <c r="E708">
        <v>1982</v>
      </c>
      <c r="F708">
        <v>37</v>
      </c>
      <c r="G708" t="s">
        <v>781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1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  <c r="AX708">
        <v>0</v>
      </c>
      <c r="AY708">
        <v>0</v>
      </c>
      <c r="AZ708">
        <v>0</v>
      </c>
      <c r="BA708">
        <v>0</v>
      </c>
      <c r="BB708">
        <v>0</v>
      </c>
      <c r="BC708">
        <v>0</v>
      </c>
      <c r="BD708">
        <v>0</v>
      </c>
      <c r="BE708">
        <v>0</v>
      </c>
      <c r="BF708">
        <v>0</v>
      </c>
      <c r="BG708">
        <v>0</v>
      </c>
      <c r="BH708">
        <v>0</v>
      </c>
      <c r="BI708">
        <v>0</v>
      </c>
      <c r="BJ708">
        <v>0</v>
      </c>
      <c r="BK708">
        <v>0</v>
      </c>
      <c r="BL708">
        <v>0</v>
      </c>
      <c r="BM708">
        <v>0</v>
      </c>
      <c r="BN708">
        <v>0</v>
      </c>
      <c r="BO708">
        <v>0</v>
      </c>
      <c r="BP708">
        <v>0</v>
      </c>
      <c r="BQ708">
        <v>0</v>
      </c>
      <c r="BR708">
        <v>0</v>
      </c>
      <c r="BS708">
        <v>0</v>
      </c>
      <c r="BT708">
        <v>0</v>
      </c>
      <c r="BU708">
        <v>0</v>
      </c>
      <c r="BV708">
        <v>0</v>
      </c>
      <c r="BW708">
        <v>0</v>
      </c>
      <c r="BX708">
        <v>0</v>
      </c>
      <c r="BY708">
        <v>0</v>
      </c>
      <c r="BZ708">
        <v>0</v>
      </c>
      <c r="CA708">
        <v>0</v>
      </c>
      <c r="CB708">
        <v>0</v>
      </c>
      <c r="CC708">
        <v>0</v>
      </c>
      <c r="CD708">
        <v>0</v>
      </c>
      <c r="CE708">
        <v>0</v>
      </c>
      <c r="CF708">
        <v>0</v>
      </c>
      <c r="CG708">
        <v>0</v>
      </c>
      <c r="CH708">
        <v>0</v>
      </c>
      <c r="CI708">
        <v>0</v>
      </c>
      <c r="CJ708">
        <v>0</v>
      </c>
      <c r="CK708">
        <v>0</v>
      </c>
      <c r="CL708">
        <v>0</v>
      </c>
      <c r="CM708">
        <v>0</v>
      </c>
      <c r="CN708">
        <v>0</v>
      </c>
      <c r="CO708">
        <v>0</v>
      </c>
      <c r="CP708">
        <v>0</v>
      </c>
      <c r="CQ708">
        <v>0</v>
      </c>
      <c r="CR708">
        <v>0</v>
      </c>
      <c r="CS708">
        <v>0</v>
      </c>
      <c r="CT708">
        <v>0</v>
      </c>
      <c r="CU708">
        <v>0</v>
      </c>
      <c r="CV708">
        <v>0</v>
      </c>
      <c r="CW708">
        <v>0</v>
      </c>
      <c r="CX708">
        <v>0</v>
      </c>
      <c r="CY708">
        <v>0</v>
      </c>
      <c r="CZ708">
        <v>0</v>
      </c>
      <c r="DA708">
        <v>0</v>
      </c>
      <c r="DB708">
        <v>0</v>
      </c>
      <c r="DC708">
        <v>0</v>
      </c>
      <c r="DD708">
        <v>0</v>
      </c>
      <c r="DE708">
        <v>0</v>
      </c>
      <c r="DF708">
        <v>0</v>
      </c>
      <c r="DG708">
        <v>0</v>
      </c>
      <c r="DH708">
        <v>0</v>
      </c>
      <c r="DI708">
        <v>0</v>
      </c>
      <c r="DJ708">
        <v>0</v>
      </c>
      <c r="DK708">
        <v>0</v>
      </c>
      <c r="DL708">
        <v>0</v>
      </c>
      <c r="DM708">
        <v>0</v>
      </c>
      <c r="DN708">
        <v>0</v>
      </c>
      <c r="DO708">
        <v>0</v>
      </c>
      <c r="DP708">
        <v>0</v>
      </c>
      <c r="DQ708">
        <v>0</v>
      </c>
      <c r="DR708">
        <v>0</v>
      </c>
      <c r="DS708">
        <v>0</v>
      </c>
      <c r="DT708">
        <v>0</v>
      </c>
      <c r="DU708">
        <v>0</v>
      </c>
      <c r="DV708">
        <v>0</v>
      </c>
      <c r="DW708">
        <v>0</v>
      </c>
      <c r="DX708">
        <v>0</v>
      </c>
      <c r="DY708">
        <v>0</v>
      </c>
      <c r="DZ708">
        <v>0</v>
      </c>
      <c r="EA708">
        <v>0</v>
      </c>
      <c r="EB708">
        <v>0</v>
      </c>
      <c r="EC708">
        <v>0</v>
      </c>
      <c r="ED708">
        <v>0</v>
      </c>
      <c r="EE708">
        <v>0</v>
      </c>
      <c r="EF708">
        <v>0</v>
      </c>
      <c r="EG708">
        <v>0</v>
      </c>
      <c r="EH708">
        <v>0</v>
      </c>
      <c r="EI708">
        <v>0</v>
      </c>
      <c r="EJ708">
        <v>0</v>
      </c>
      <c r="EK708">
        <v>0</v>
      </c>
      <c r="EL708">
        <v>0</v>
      </c>
      <c r="EM708">
        <v>0</v>
      </c>
      <c r="EN708">
        <v>0</v>
      </c>
      <c r="EO708">
        <v>0</v>
      </c>
      <c r="EP708">
        <v>0</v>
      </c>
      <c r="EQ708">
        <v>0</v>
      </c>
      <c r="ER708">
        <v>0</v>
      </c>
      <c r="ES708">
        <v>0</v>
      </c>
      <c r="ET708">
        <v>0</v>
      </c>
      <c r="EU708">
        <v>0</v>
      </c>
      <c r="EV708">
        <v>0</v>
      </c>
      <c r="EW708">
        <v>0</v>
      </c>
      <c r="EX708">
        <v>0</v>
      </c>
      <c r="EY708">
        <v>0</v>
      </c>
      <c r="EZ708">
        <v>0</v>
      </c>
      <c r="FA708">
        <v>0</v>
      </c>
      <c r="FB708">
        <v>0</v>
      </c>
      <c r="FC708">
        <v>0</v>
      </c>
      <c r="FD708">
        <v>0</v>
      </c>
      <c r="FE708">
        <v>492</v>
      </c>
      <c r="FF708">
        <v>0</v>
      </c>
      <c r="FG708">
        <v>0</v>
      </c>
      <c r="FH708">
        <v>0</v>
      </c>
      <c r="FI708">
        <v>0</v>
      </c>
      <c r="FJ708">
        <v>0</v>
      </c>
      <c r="FK708">
        <v>0</v>
      </c>
      <c r="FL708">
        <v>0</v>
      </c>
      <c r="FM708">
        <v>0</v>
      </c>
      <c r="FN708">
        <v>0</v>
      </c>
      <c r="FO708">
        <v>0</v>
      </c>
      <c r="FP708">
        <v>0</v>
      </c>
    </row>
    <row r="709" spans="1:172" x14ac:dyDescent="0.2">
      <c r="A709">
        <v>10661</v>
      </c>
      <c r="B709" t="s">
        <v>751</v>
      </c>
      <c r="C709" t="s">
        <v>81</v>
      </c>
      <c r="D709" t="s">
        <v>631</v>
      </c>
      <c r="E709">
        <v>2006</v>
      </c>
      <c r="F709">
        <v>13</v>
      </c>
      <c r="G709" t="s">
        <v>789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0.4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0.4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0</v>
      </c>
      <c r="BD709">
        <v>0</v>
      </c>
      <c r="BE709">
        <v>0</v>
      </c>
      <c r="BF709">
        <v>0</v>
      </c>
      <c r="BG709">
        <v>0</v>
      </c>
      <c r="BH709">
        <v>0</v>
      </c>
      <c r="BI709">
        <v>0</v>
      </c>
      <c r="BJ709">
        <v>2</v>
      </c>
      <c r="BK709">
        <v>0</v>
      </c>
      <c r="BL709">
        <v>0</v>
      </c>
      <c r="BM709">
        <v>0</v>
      </c>
      <c r="BN709">
        <v>0</v>
      </c>
      <c r="BO709">
        <v>0</v>
      </c>
      <c r="BP709">
        <v>0</v>
      </c>
      <c r="BQ709">
        <v>0</v>
      </c>
      <c r="BR709">
        <v>0</v>
      </c>
      <c r="BS709">
        <v>0</v>
      </c>
      <c r="BT709">
        <v>0</v>
      </c>
      <c r="BU709">
        <v>0</v>
      </c>
      <c r="BV709">
        <v>0</v>
      </c>
      <c r="BW709">
        <v>0</v>
      </c>
      <c r="BX709">
        <v>0</v>
      </c>
      <c r="BY709">
        <v>0</v>
      </c>
      <c r="BZ709">
        <v>0</v>
      </c>
      <c r="CA709">
        <v>0</v>
      </c>
      <c r="CB709">
        <v>0</v>
      </c>
      <c r="CC709">
        <v>0</v>
      </c>
      <c r="CD709">
        <v>0</v>
      </c>
      <c r="CE709">
        <v>0</v>
      </c>
      <c r="CF709">
        <v>0</v>
      </c>
      <c r="CG709">
        <v>0</v>
      </c>
      <c r="CH709">
        <v>0</v>
      </c>
      <c r="CI709">
        <v>0</v>
      </c>
      <c r="CJ709">
        <v>0</v>
      </c>
      <c r="CK709">
        <v>0</v>
      </c>
      <c r="CL709">
        <v>0</v>
      </c>
      <c r="CM709">
        <v>0</v>
      </c>
      <c r="CN709">
        <v>0</v>
      </c>
      <c r="CO709">
        <v>0</v>
      </c>
      <c r="CP709">
        <v>0</v>
      </c>
      <c r="CQ709">
        <v>0</v>
      </c>
      <c r="CR709">
        <v>0</v>
      </c>
      <c r="CS709">
        <v>0</v>
      </c>
      <c r="CT709">
        <v>0</v>
      </c>
      <c r="CU709">
        <v>0</v>
      </c>
      <c r="CV709">
        <v>0</v>
      </c>
      <c r="CW709">
        <v>0</v>
      </c>
      <c r="CX709">
        <v>0</v>
      </c>
      <c r="CY709">
        <v>0</v>
      </c>
      <c r="CZ709">
        <v>0</v>
      </c>
      <c r="DA709">
        <v>0</v>
      </c>
      <c r="DB709">
        <v>0</v>
      </c>
      <c r="DC709">
        <v>0</v>
      </c>
      <c r="DD709">
        <v>0</v>
      </c>
      <c r="DE709">
        <v>0</v>
      </c>
      <c r="DF709">
        <v>0</v>
      </c>
      <c r="DG709">
        <v>0</v>
      </c>
      <c r="DH709">
        <v>0</v>
      </c>
      <c r="DI709">
        <v>0</v>
      </c>
      <c r="DJ709">
        <v>0</v>
      </c>
      <c r="DK709">
        <v>0</v>
      </c>
      <c r="DL709">
        <v>0</v>
      </c>
      <c r="DM709">
        <v>0</v>
      </c>
      <c r="DN709">
        <v>0</v>
      </c>
      <c r="DO709">
        <v>0</v>
      </c>
      <c r="DP709">
        <v>0</v>
      </c>
      <c r="DQ709">
        <v>0</v>
      </c>
      <c r="DR709">
        <v>0</v>
      </c>
      <c r="DS709">
        <v>0</v>
      </c>
      <c r="DT709">
        <v>0</v>
      </c>
      <c r="DU709">
        <v>0</v>
      </c>
      <c r="DV709">
        <v>0</v>
      </c>
      <c r="DW709">
        <v>0</v>
      </c>
      <c r="DX709">
        <v>0</v>
      </c>
      <c r="DY709">
        <v>0</v>
      </c>
      <c r="DZ709">
        <v>0</v>
      </c>
      <c r="EA709">
        <v>0</v>
      </c>
      <c r="EB709">
        <v>0</v>
      </c>
      <c r="EC709">
        <v>0</v>
      </c>
      <c r="ED709">
        <v>0</v>
      </c>
      <c r="EE709">
        <v>0</v>
      </c>
      <c r="EF709">
        <v>0</v>
      </c>
      <c r="EG709">
        <v>0</v>
      </c>
      <c r="EH709">
        <v>0</v>
      </c>
      <c r="EI709">
        <v>0</v>
      </c>
      <c r="EJ709">
        <v>0</v>
      </c>
      <c r="EK709">
        <v>0</v>
      </c>
      <c r="EL709">
        <v>0</v>
      </c>
      <c r="EM709">
        <v>0</v>
      </c>
      <c r="EN709">
        <v>0</v>
      </c>
      <c r="EO709">
        <v>0</v>
      </c>
      <c r="EP709">
        <v>0</v>
      </c>
      <c r="EQ709">
        <v>0</v>
      </c>
      <c r="ER709">
        <v>0</v>
      </c>
      <c r="ES709">
        <v>0</v>
      </c>
      <c r="ET709">
        <v>0</v>
      </c>
      <c r="EU709">
        <v>0</v>
      </c>
      <c r="EV709">
        <v>0</v>
      </c>
      <c r="EW709">
        <v>0</v>
      </c>
      <c r="EX709">
        <v>0</v>
      </c>
      <c r="EY709">
        <v>0</v>
      </c>
      <c r="EZ709">
        <v>0</v>
      </c>
      <c r="FA709">
        <v>0</v>
      </c>
      <c r="FB709">
        <v>0</v>
      </c>
      <c r="FC709">
        <v>0</v>
      </c>
      <c r="FD709">
        <v>0</v>
      </c>
      <c r="FE709">
        <v>533</v>
      </c>
      <c r="FF709">
        <v>0</v>
      </c>
      <c r="FG709">
        <v>264</v>
      </c>
      <c r="FH709">
        <v>0</v>
      </c>
      <c r="FI709">
        <v>226</v>
      </c>
      <c r="FJ709">
        <v>0</v>
      </c>
      <c r="FK709">
        <v>127</v>
      </c>
      <c r="FL709">
        <v>0</v>
      </c>
      <c r="FM709">
        <v>0</v>
      </c>
      <c r="FN709">
        <v>0</v>
      </c>
      <c r="FO709">
        <v>0</v>
      </c>
      <c r="FP709">
        <v>0</v>
      </c>
    </row>
    <row r="710" spans="1:172" x14ac:dyDescent="0.2">
      <c r="A710">
        <v>10672</v>
      </c>
      <c r="B710" t="s">
        <v>621</v>
      </c>
      <c r="C710" t="s">
        <v>86</v>
      </c>
      <c r="D710" t="s">
        <v>632</v>
      </c>
      <c r="E710">
        <v>2008</v>
      </c>
      <c r="F710">
        <v>11</v>
      </c>
      <c r="G710" t="s">
        <v>790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7.5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6.3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0</v>
      </c>
      <c r="AY710">
        <v>0</v>
      </c>
      <c r="AZ710">
        <v>0</v>
      </c>
      <c r="BA710">
        <v>5.4</v>
      </c>
      <c r="BB710">
        <v>0</v>
      </c>
      <c r="BC710">
        <v>0</v>
      </c>
      <c r="BD710">
        <v>0</v>
      </c>
      <c r="BE710">
        <v>0</v>
      </c>
      <c r="BF710">
        <v>0</v>
      </c>
      <c r="BG710">
        <v>0</v>
      </c>
      <c r="BH710">
        <v>0</v>
      </c>
      <c r="BI710">
        <v>0</v>
      </c>
      <c r="BJ710">
        <v>0</v>
      </c>
      <c r="BK710">
        <v>0</v>
      </c>
      <c r="BL710">
        <v>0</v>
      </c>
      <c r="BM710">
        <v>0</v>
      </c>
      <c r="BN710">
        <v>0</v>
      </c>
      <c r="BO710">
        <v>0</v>
      </c>
      <c r="BP710">
        <v>0</v>
      </c>
      <c r="BQ710">
        <v>0</v>
      </c>
      <c r="BR710">
        <v>0</v>
      </c>
      <c r="BS710">
        <v>0</v>
      </c>
      <c r="BT710">
        <v>0</v>
      </c>
      <c r="BU710">
        <v>0</v>
      </c>
      <c r="BV710">
        <v>0</v>
      </c>
      <c r="BW710">
        <v>12</v>
      </c>
      <c r="BX710">
        <v>0</v>
      </c>
      <c r="BY710">
        <v>0</v>
      </c>
      <c r="BZ710">
        <v>0</v>
      </c>
      <c r="CA710">
        <v>0</v>
      </c>
      <c r="CB710">
        <v>0</v>
      </c>
      <c r="CC710">
        <v>0</v>
      </c>
      <c r="CD710">
        <v>0</v>
      </c>
      <c r="CE710">
        <v>0</v>
      </c>
      <c r="CF710">
        <v>0</v>
      </c>
      <c r="CG710">
        <v>0</v>
      </c>
      <c r="CH710">
        <v>0</v>
      </c>
      <c r="CI710">
        <v>11</v>
      </c>
      <c r="CJ710">
        <v>0</v>
      </c>
      <c r="CK710">
        <v>0</v>
      </c>
      <c r="CL710">
        <v>0</v>
      </c>
      <c r="CM710">
        <v>0</v>
      </c>
      <c r="CN710">
        <v>0</v>
      </c>
      <c r="CO710">
        <v>0</v>
      </c>
      <c r="CP710">
        <v>0</v>
      </c>
      <c r="CQ710">
        <v>0</v>
      </c>
      <c r="CR710">
        <v>0</v>
      </c>
      <c r="CS710">
        <v>0</v>
      </c>
      <c r="CT710">
        <v>2</v>
      </c>
      <c r="CU710">
        <v>0</v>
      </c>
      <c r="CV710">
        <v>0</v>
      </c>
      <c r="CW710">
        <v>0</v>
      </c>
      <c r="CX710">
        <v>0</v>
      </c>
      <c r="CY710">
        <v>0</v>
      </c>
      <c r="CZ710">
        <v>0</v>
      </c>
      <c r="DA710">
        <v>0</v>
      </c>
      <c r="DB710">
        <v>0</v>
      </c>
      <c r="DC710">
        <v>0</v>
      </c>
      <c r="DD710">
        <v>0</v>
      </c>
      <c r="DE710">
        <v>0</v>
      </c>
      <c r="DF710">
        <v>0</v>
      </c>
      <c r="DG710">
        <v>0</v>
      </c>
      <c r="DH710">
        <v>0</v>
      </c>
      <c r="DI710">
        <v>0</v>
      </c>
      <c r="DJ710">
        <v>0</v>
      </c>
      <c r="DK710">
        <v>0</v>
      </c>
      <c r="DL710">
        <v>0</v>
      </c>
      <c r="DM710">
        <v>0</v>
      </c>
      <c r="DN710">
        <v>0</v>
      </c>
      <c r="DO710">
        <v>0</v>
      </c>
      <c r="DP710">
        <v>0</v>
      </c>
      <c r="DQ710">
        <v>0</v>
      </c>
      <c r="DR710">
        <v>0</v>
      </c>
      <c r="DS710">
        <v>0</v>
      </c>
      <c r="DT710">
        <v>0</v>
      </c>
      <c r="DU710">
        <v>0</v>
      </c>
      <c r="DV710">
        <v>0</v>
      </c>
      <c r="DW710">
        <v>0</v>
      </c>
      <c r="DX710">
        <v>0</v>
      </c>
      <c r="DY710">
        <v>4</v>
      </c>
      <c r="DZ710">
        <v>16</v>
      </c>
      <c r="EA710">
        <v>0</v>
      </c>
      <c r="EB710">
        <v>0</v>
      </c>
      <c r="EC710">
        <v>0</v>
      </c>
      <c r="ED710">
        <v>0</v>
      </c>
      <c r="EE710">
        <v>0</v>
      </c>
      <c r="EF710">
        <v>0</v>
      </c>
      <c r="EG710">
        <v>0</v>
      </c>
      <c r="EH710">
        <v>0</v>
      </c>
      <c r="EI710">
        <v>0</v>
      </c>
      <c r="EJ710">
        <v>0</v>
      </c>
      <c r="EK710">
        <v>0</v>
      </c>
      <c r="EL710">
        <v>4</v>
      </c>
      <c r="EM710">
        <v>0</v>
      </c>
      <c r="EN710">
        <v>0</v>
      </c>
      <c r="EO710">
        <v>0</v>
      </c>
      <c r="EP710">
        <v>0</v>
      </c>
      <c r="EQ710">
        <v>0</v>
      </c>
      <c r="ER710">
        <v>0</v>
      </c>
      <c r="ES710">
        <v>0</v>
      </c>
      <c r="ET710">
        <v>0</v>
      </c>
      <c r="EU710">
        <v>0</v>
      </c>
      <c r="EV710">
        <v>0</v>
      </c>
      <c r="EW710">
        <v>0</v>
      </c>
      <c r="EX710">
        <v>0</v>
      </c>
      <c r="EY710">
        <v>0</v>
      </c>
      <c r="EZ710">
        <v>0</v>
      </c>
      <c r="FA710">
        <v>0</v>
      </c>
      <c r="FB710">
        <v>0</v>
      </c>
      <c r="FC710">
        <v>0</v>
      </c>
      <c r="FD710">
        <v>0</v>
      </c>
      <c r="FE710">
        <v>0</v>
      </c>
      <c r="FF710">
        <v>62</v>
      </c>
      <c r="FG710">
        <v>0</v>
      </c>
      <c r="FH710">
        <v>42</v>
      </c>
      <c r="FI710">
        <v>0</v>
      </c>
      <c r="FJ710">
        <v>33</v>
      </c>
      <c r="FK710">
        <v>0</v>
      </c>
      <c r="FL710">
        <v>18</v>
      </c>
      <c r="FM710">
        <v>0</v>
      </c>
      <c r="FN710">
        <v>5</v>
      </c>
      <c r="FO710">
        <v>0</v>
      </c>
      <c r="FP710">
        <v>0</v>
      </c>
    </row>
    <row r="711" spans="1:172" x14ac:dyDescent="0.2">
      <c r="A711">
        <v>10681</v>
      </c>
      <c r="B711" t="s">
        <v>553</v>
      </c>
      <c r="C711" t="s">
        <v>72</v>
      </c>
      <c r="D711" t="s">
        <v>632</v>
      </c>
      <c r="E711">
        <v>2006</v>
      </c>
      <c r="F711">
        <v>13</v>
      </c>
      <c r="G711" t="s">
        <v>789</v>
      </c>
      <c r="H711">
        <v>0</v>
      </c>
      <c r="I711">
        <v>303.5</v>
      </c>
      <c r="J711">
        <v>735</v>
      </c>
      <c r="K711">
        <v>0</v>
      </c>
      <c r="L711">
        <v>4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10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11.5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  <c r="AX711">
        <v>0</v>
      </c>
      <c r="AY711">
        <v>0</v>
      </c>
      <c r="AZ711">
        <v>0</v>
      </c>
      <c r="BA711">
        <v>10</v>
      </c>
      <c r="BB711">
        <v>0</v>
      </c>
      <c r="BC711">
        <v>0</v>
      </c>
      <c r="BD711">
        <v>0</v>
      </c>
      <c r="BE711">
        <v>0</v>
      </c>
      <c r="BF711">
        <v>0</v>
      </c>
      <c r="BG711">
        <v>0</v>
      </c>
      <c r="BH711">
        <v>0</v>
      </c>
      <c r="BI711">
        <v>0</v>
      </c>
      <c r="BJ711">
        <v>0</v>
      </c>
      <c r="BK711">
        <v>0</v>
      </c>
      <c r="BL711">
        <v>0</v>
      </c>
      <c r="BM711">
        <v>0</v>
      </c>
      <c r="BN711">
        <v>0</v>
      </c>
      <c r="BO711">
        <v>0</v>
      </c>
      <c r="BP711">
        <v>0</v>
      </c>
      <c r="BQ711">
        <v>0</v>
      </c>
      <c r="BR711">
        <v>0</v>
      </c>
      <c r="BS711">
        <v>0</v>
      </c>
      <c r="BT711">
        <v>0</v>
      </c>
      <c r="BU711">
        <v>0</v>
      </c>
      <c r="BV711">
        <v>10</v>
      </c>
      <c r="BW711">
        <v>0</v>
      </c>
      <c r="BX711">
        <v>0</v>
      </c>
      <c r="BY711">
        <v>0</v>
      </c>
      <c r="BZ711">
        <v>0</v>
      </c>
      <c r="CA711">
        <v>0</v>
      </c>
      <c r="CB711">
        <v>0</v>
      </c>
      <c r="CC711">
        <v>0</v>
      </c>
      <c r="CD711">
        <v>0</v>
      </c>
      <c r="CE711">
        <v>0</v>
      </c>
      <c r="CF711">
        <v>0</v>
      </c>
      <c r="CG711">
        <v>0</v>
      </c>
      <c r="CH711">
        <v>3.5</v>
      </c>
      <c r="CI711">
        <v>0</v>
      </c>
      <c r="CJ711">
        <v>0</v>
      </c>
      <c r="CK711">
        <v>0</v>
      </c>
      <c r="CL711">
        <v>0</v>
      </c>
      <c r="CM711">
        <v>0</v>
      </c>
      <c r="CN711">
        <v>0</v>
      </c>
      <c r="CO711">
        <v>0</v>
      </c>
      <c r="CP711">
        <v>0</v>
      </c>
      <c r="CQ711">
        <v>0</v>
      </c>
      <c r="CR711">
        <v>0</v>
      </c>
      <c r="CS711">
        <v>1.5</v>
      </c>
      <c r="CT711">
        <v>0</v>
      </c>
      <c r="CU711">
        <v>0</v>
      </c>
      <c r="CV711">
        <v>0</v>
      </c>
      <c r="CW711">
        <v>0</v>
      </c>
      <c r="CX711">
        <v>0</v>
      </c>
      <c r="CY711">
        <v>0</v>
      </c>
      <c r="CZ711">
        <v>0</v>
      </c>
      <c r="DA711">
        <v>0</v>
      </c>
      <c r="DB711">
        <v>13</v>
      </c>
      <c r="DC711">
        <v>0</v>
      </c>
      <c r="DD711">
        <v>0</v>
      </c>
      <c r="DE711">
        <v>0</v>
      </c>
      <c r="DF711">
        <v>0</v>
      </c>
      <c r="DG711">
        <v>0</v>
      </c>
      <c r="DH711">
        <v>0</v>
      </c>
      <c r="DI711">
        <v>0</v>
      </c>
      <c r="DJ711">
        <v>0</v>
      </c>
      <c r="DK711">
        <v>0</v>
      </c>
      <c r="DL711">
        <v>0</v>
      </c>
      <c r="DM711">
        <v>0</v>
      </c>
      <c r="DN711">
        <v>0</v>
      </c>
      <c r="DO711">
        <v>0</v>
      </c>
      <c r="DP711">
        <v>0</v>
      </c>
      <c r="DQ711">
        <v>0</v>
      </c>
      <c r="DR711">
        <v>0</v>
      </c>
      <c r="DS711">
        <v>0</v>
      </c>
      <c r="DT711">
        <v>0</v>
      </c>
      <c r="DU711">
        <v>0</v>
      </c>
      <c r="DV711">
        <v>0</v>
      </c>
      <c r="DW711">
        <v>0</v>
      </c>
      <c r="DX711">
        <v>1</v>
      </c>
      <c r="DY711">
        <v>4</v>
      </c>
      <c r="DZ711">
        <v>0</v>
      </c>
      <c r="EA711">
        <v>0</v>
      </c>
      <c r="EB711">
        <v>0</v>
      </c>
      <c r="EC711">
        <v>0</v>
      </c>
      <c r="ED711">
        <v>0</v>
      </c>
      <c r="EE711">
        <v>0</v>
      </c>
      <c r="EF711">
        <v>0</v>
      </c>
      <c r="EG711">
        <v>0</v>
      </c>
      <c r="EH711">
        <v>0</v>
      </c>
      <c r="EI711">
        <v>0</v>
      </c>
      <c r="EJ711">
        <v>0</v>
      </c>
      <c r="EK711">
        <v>2</v>
      </c>
      <c r="EL711">
        <v>0</v>
      </c>
      <c r="EM711">
        <v>0</v>
      </c>
      <c r="EN711">
        <v>0</v>
      </c>
      <c r="EO711">
        <v>0</v>
      </c>
      <c r="EP711">
        <v>0</v>
      </c>
      <c r="EQ711">
        <v>0</v>
      </c>
      <c r="ER711">
        <v>0</v>
      </c>
      <c r="ES711">
        <v>0</v>
      </c>
      <c r="ET711">
        <v>0</v>
      </c>
      <c r="EU711">
        <v>0</v>
      </c>
      <c r="EV711">
        <v>0</v>
      </c>
      <c r="EW711">
        <v>0</v>
      </c>
      <c r="EX711">
        <v>0</v>
      </c>
      <c r="EY711">
        <v>0</v>
      </c>
      <c r="EZ711">
        <v>0</v>
      </c>
      <c r="FA711">
        <v>0</v>
      </c>
      <c r="FB711">
        <v>0</v>
      </c>
      <c r="FC711">
        <v>0</v>
      </c>
      <c r="FD711">
        <v>0</v>
      </c>
      <c r="FE711">
        <v>0</v>
      </c>
      <c r="FF711">
        <v>25</v>
      </c>
      <c r="FG711">
        <v>0</v>
      </c>
      <c r="FH711">
        <v>24</v>
      </c>
      <c r="FI711">
        <v>0</v>
      </c>
      <c r="FJ711">
        <v>19</v>
      </c>
      <c r="FK711">
        <v>0</v>
      </c>
      <c r="FL711">
        <v>8</v>
      </c>
      <c r="FM711">
        <v>0</v>
      </c>
      <c r="FN711">
        <v>0</v>
      </c>
      <c r="FO711">
        <v>0</v>
      </c>
      <c r="FP711">
        <v>0</v>
      </c>
    </row>
    <row r="712" spans="1:172" x14ac:dyDescent="0.2">
      <c r="A712">
        <v>10711</v>
      </c>
      <c r="B712" t="s">
        <v>695</v>
      </c>
      <c r="C712" t="s">
        <v>60</v>
      </c>
      <c r="D712" t="s">
        <v>631</v>
      </c>
      <c r="E712">
        <v>2006</v>
      </c>
      <c r="F712">
        <v>13</v>
      </c>
      <c r="G712" t="s">
        <v>789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</v>
      </c>
      <c r="BD712">
        <v>0</v>
      </c>
      <c r="BE712">
        <v>0</v>
      </c>
      <c r="BF712">
        <v>0</v>
      </c>
      <c r="BG712">
        <v>0</v>
      </c>
      <c r="BH712">
        <v>0</v>
      </c>
      <c r="BI712">
        <v>8</v>
      </c>
      <c r="BJ712">
        <v>0</v>
      </c>
      <c r="BK712">
        <v>0</v>
      </c>
      <c r="BL712">
        <v>0</v>
      </c>
      <c r="BM712">
        <v>0</v>
      </c>
      <c r="BN712">
        <v>0</v>
      </c>
      <c r="BO712">
        <v>0</v>
      </c>
      <c r="BP712">
        <v>0</v>
      </c>
      <c r="BQ712">
        <v>0</v>
      </c>
      <c r="BR712">
        <v>0</v>
      </c>
      <c r="BS712">
        <v>0</v>
      </c>
      <c r="BT712">
        <v>0</v>
      </c>
      <c r="BU712">
        <v>0</v>
      </c>
      <c r="BV712">
        <v>0</v>
      </c>
      <c r="BW712">
        <v>0</v>
      </c>
      <c r="BX712">
        <v>0</v>
      </c>
      <c r="BY712">
        <v>0</v>
      </c>
      <c r="BZ712">
        <v>0</v>
      </c>
      <c r="CA712">
        <v>0</v>
      </c>
      <c r="CB712">
        <v>0</v>
      </c>
      <c r="CC712">
        <v>0</v>
      </c>
      <c r="CD712">
        <v>0</v>
      </c>
      <c r="CE712">
        <v>0</v>
      </c>
      <c r="CF712">
        <v>0</v>
      </c>
      <c r="CG712">
        <v>0</v>
      </c>
      <c r="CH712">
        <v>1</v>
      </c>
      <c r="CI712">
        <v>0</v>
      </c>
      <c r="CJ712">
        <v>0</v>
      </c>
      <c r="CK712">
        <v>0</v>
      </c>
      <c r="CL712">
        <v>0</v>
      </c>
      <c r="CM712">
        <v>0</v>
      </c>
      <c r="CN712">
        <v>0</v>
      </c>
      <c r="CO712">
        <v>0</v>
      </c>
      <c r="CP712">
        <v>0</v>
      </c>
      <c r="CQ712">
        <v>0</v>
      </c>
      <c r="CR712">
        <v>0</v>
      </c>
      <c r="CS712">
        <v>0</v>
      </c>
      <c r="CT712">
        <v>0</v>
      </c>
      <c r="CU712">
        <v>0</v>
      </c>
      <c r="CV712">
        <v>0</v>
      </c>
      <c r="CW712">
        <v>0</v>
      </c>
      <c r="CX712">
        <v>0</v>
      </c>
      <c r="CY712">
        <v>0</v>
      </c>
      <c r="CZ712">
        <v>0</v>
      </c>
      <c r="DA712">
        <v>0</v>
      </c>
      <c r="DB712">
        <v>0</v>
      </c>
      <c r="DC712">
        <v>0</v>
      </c>
      <c r="DD712">
        <v>0</v>
      </c>
      <c r="DE712">
        <v>0</v>
      </c>
      <c r="DF712">
        <v>0</v>
      </c>
      <c r="DG712">
        <v>0</v>
      </c>
      <c r="DH712">
        <v>0</v>
      </c>
      <c r="DI712">
        <v>0</v>
      </c>
      <c r="DJ712">
        <v>0</v>
      </c>
      <c r="DK712">
        <v>0</v>
      </c>
      <c r="DL712">
        <v>0</v>
      </c>
      <c r="DM712">
        <v>0</v>
      </c>
      <c r="DN712">
        <v>0</v>
      </c>
      <c r="DO712">
        <v>0</v>
      </c>
      <c r="DP712">
        <v>0</v>
      </c>
      <c r="DQ712">
        <v>0</v>
      </c>
      <c r="DR712">
        <v>0</v>
      </c>
      <c r="DS712">
        <v>0</v>
      </c>
      <c r="DT712">
        <v>0</v>
      </c>
      <c r="DU712">
        <v>0</v>
      </c>
      <c r="DV712">
        <v>0</v>
      </c>
      <c r="DW712">
        <v>0</v>
      </c>
      <c r="DX712">
        <v>0</v>
      </c>
      <c r="DY712">
        <v>0</v>
      </c>
      <c r="DZ712">
        <v>0</v>
      </c>
      <c r="EA712">
        <v>0</v>
      </c>
      <c r="EB712">
        <v>0</v>
      </c>
      <c r="EC712">
        <v>0</v>
      </c>
      <c r="ED712">
        <v>0</v>
      </c>
      <c r="EE712">
        <v>0</v>
      </c>
      <c r="EF712">
        <v>0</v>
      </c>
      <c r="EG712">
        <v>0</v>
      </c>
      <c r="EH712">
        <v>0</v>
      </c>
      <c r="EI712">
        <v>0</v>
      </c>
      <c r="EJ712">
        <v>0</v>
      </c>
      <c r="EK712">
        <v>0.5</v>
      </c>
      <c r="EL712">
        <v>0</v>
      </c>
      <c r="EM712">
        <v>0</v>
      </c>
      <c r="EN712">
        <v>0</v>
      </c>
      <c r="EO712">
        <v>0</v>
      </c>
      <c r="EP712">
        <v>0</v>
      </c>
      <c r="EQ712">
        <v>0</v>
      </c>
      <c r="ER712">
        <v>0</v>
      </c>
      <c r="ES712">
        <v>0</v>
      </c>
      <c r="ET712">
        <v>0</v>
      </c>
      <c r="EU712">
        <v>0</v>
      </c>
      <c r="EV712">
        <v>0</v>
      </c>
      <c r="EW712">
        <v>0</v>
      </c>
      <c r="EX712">
        <v>0</v>
      </c>
      <c r="EY712">
        <v>0</v>
      </c>
      <c r="EZ712">
        <v>0</v>
      </c>
      <c r="FA712">
        <v>0</v>
      </c>
      <c r="FB712">
        <v>0</v>
      </c>
      <c r="FC712">
        <v>0</v>
      </c>
      <c r="FD712">
        <v>0</v>
      </c>
      <c r="FE712">
        <v>0</v>
      </c>
      <c r="FF712">
        <v>0</v>
      </c>
      <c r="FG712">
        <v>179</v>
      </c>
      <c r="FH712">
        <v>0</v>
      </c>
      <c r="FI712">
        <v>145</v>
      </c>
      <c r="FJ712">
        <v>0</v>
      </c>
      <c r="FK712">
        <v>77</v>
      </c>
      <c r="FL712">
        <v>0</v>
      </c>
      <c r="FM712">
        <v>0</v>
      </c>
      <c r="FN712">
        <v>0</v>
      </c>
      <c r="FO712">
        <v>0</v>
      </c>
      <c r="FP712">
        <v>0</v>
      </c>
    </row>
    <row r="713" spans="1:172" x14ac:dyDescent="0.2">
      <c r="A713">
        <v>10760</v>
      </c>
      <c r="B713" t="s">
        <v>551</v>
      </c>
      <c r="C713" t="s">
        <v>86</v>
      </c>
      <c r="D713" t="s">
        <v>632</v>
      </c>
      <c r="E713">
        <v>2007</v>
      </c>
      <c r="F713">
        <v>12</v>
      </c>
      <c r="G713" t="s">
        <v>791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6.3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3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  <c r="BE713">
        <v>0</v>
      </c>
      <c r="BF713">
        <v>0</v>
      </c>
      <c r="BG713">
        <v>0</v>
      </c>
      <c r="BH713">
        <v>0</v>
      </c>
      <c r="BI713">
        <v>0</v>
      </c>
      <c r="BJ713">
        <v>0</v>
      </c>
      <c r="BK713">
        <v>0</v>
      </c>
      <c r="BL713">
        <v>0</v>
      </c>
      <c r="BM713">
        <v>0</v>
      </c>
      <c r="BN713">
        <v>0</v>
      </c>
      <c r="BO713">
        <v>0</v>
      </c>
      <c r="BP713">
        <v>0</v>
      </c>
      <c r="BQ713">
        <v>0</v>
      </c>
      <c r="BR713">
        <v>0</v>
      </c>
      <c r="BS713">
        <v>0</v>
      </c>
      <c r="BT713">
        <v>0</v>
      </c>
      <c r="BU713">
        <v>0</v>
      </c>
      <c r="BV713">
        <v>0</v>
      </c>
      <c r="BW713">
        <v>0</v>
      </c>
      <c r="BX713">
        <v>0</v>
      </c>
      <c r="BY713">
        <v>0</v>
      </c>
      <c r="BZ713">
        <v>0</v>
      </c>
      <c r="CA713">
        <v>0</v>
      </c>
      <c r="CB713">
        <v>0</v>
      </c>
      <c r="CC713">
        <v>0</v>
      </c>
      <c r="CD713">
        <v>0</v>
      </c>
      <c r="CE713">
        <v>0</v>
      </c>
      <c r="CF713">
        <v>0</v>
      </c>
      <c r="CG713">
        <v>0</v>
      </c>
      <c r="CH713">
        <v>0</v>
      </c>
      <c r="CI713">
        <v>0</v>
      </c>
      <c r="CJ713">
        <v>0</v>
      </c>
      <c r="CK713">
        <v>0</v>
      </c>
      <c r="CL713">
        <v>0</v>
      </c>
      <c r="CM713">
        <v>0</v>
      </c>
      <c r="CN713">
        <v>0</v>
      </c>
      <c r="CO713">
        <v>0</v>
      </c>
      <c r="CP713">
        <v>0</v>
      </c>
      <c r="CQ713">
        <v>0</v>
      </c>
      <c r="CR713">
        <v>0</v>
      </c>
      <c r="CS713">
        <v>0</v>
      </c>
      <c r="CT713">
        <v>0</v>
      </c>
      <c r="CU713">
        <v>0</v>
      </c>
      <c r="CV713">
        <v>0</v>
      </c>
      <c r="CW713">
        <v>0</v>
      </c>
      <c r="CX713">
        <v>0</v>
      </c>
      <c r="CY713">
        <v>0</v>
      </c>
      <c r="CZ713">
        <v>0</v>
      </c>
      <c r="DA713">
        <v>0</v>
      </c>
      <c r="DB713">
        <v>0</v>
      </c>
      <c r="DC713">
        <v>0</v>
      </c>
      <c r="DD713">
        <v>0</v>
      </c>
      <c r="DE713">
        <v>0</v>
      </c>
      <c r="DF713">
        <v>0</v>
      </c>
      <c r="DG713">
        <v>0</v>
      </c>
      <c r="DH713">
        <v>0</v>
      </c>
      <c r="DI713">
        <v>0</v>
      </c>
      <c r="DJ713">
        <v>0</v>
      </c>
      <c r="DK713">
        <v>0</v>
      </c>
      <c r="DL713">
        <v>0</v>
      </c>
      <c r="DM713">
        <v>0</v>
      </c>
      <c r="DN713">
        <v>0</v>
      </c>
      <c r="DO713">
        <v>0</v>
      </c>
      <c r="DP713">
        <v>0</v>
      </c>
      <c r="DQ713">
        <v>0</v>
      </c>
      <c r="DR713">
        <v>0</v>
      </c>
      <c r="DS713">
        <v>0</v>
      </c>
      <c r="DT713">
        <v>0</v>
      </c>
      <c r="DU713">
        <v>0</v>
      </c>
      <c r="DV713">
        <v>0</v>
      </c>
      <c r="DW713">
        <v>0</v>
      </c>
      <c r="DX713">
        <v>0</v>
      </c>
      <c r="DY713">
        <v>2</v>
      </c>
      <c r="DZ713">
        <v>0</v>
      </c>
      <c r="EA713">
        <v>0</v>
      </c>
      <c r="EB713">
        <v>0</v>
      </c>
      <c r="EC713">
        <v>0</v>
      </c>
      <c r="ED713">
        <v>0</v>
      </c>
      <c r="EE713">
        <v>0</v>
      </c>
      <c r="EF713">
        <v>0</v>
      </c>
      <c r="EG713">
        <v>0</v>
      </c>
      <c r="EH713">
        <v>0</v>
      </c>
      <c r="EI713">
        <v>0</v>
      </c>
      <c r="EJ713">
        <v>0</v>
      </c>
      <c r="EK713">
        <v>0.5</v>
      </c>
      <c r="EL713">
        <v>0</v>
      </c>
      <c r="EM713">
        <v>0</v>
      </c>
      <c r="EN713">
        <v>0</v>
      </c>
      <c r="EO713">
        <v>0</v>
      </c>
      <c r="EP713">
        <v>0</v>
      </c>
      <c r="EQ713">
        <v>0</v>
      </c>
      <c r="ER713">
        <v>0</v>
      </c>
      <c r="ES713">
        <v>0</v>
      </c>
      <c r="ET713">
        <v>0</v>
      </c>
      <c r="EU713">
        <v>0</v>
      </c>
      <c r="EV713">
        <v>0</v>
      </c>
      <c r="EW713">
        <v>0</v>
      </c>
      <c r="EX713">
        <v>0</v>
      </c>
      <c r="EY713">
        <v>0</v>
      </c>
      <c r="EZ713">
        <v>0</v>
      </c>
      <c r="FA713">
        <v>0</v>
      </c>
      <c r="FB713">
        <v>0</v>
      </c>
      <c r="FC713">
        <v>0</v>
      </c>
      <c r="FD713">
        <v>0</v>
      </c>
      <c r="FE713">
        <v>0</v>
      </c>
      <c r="FF713">
        <v>85</v>
      </c>
      <c r="FG713">
        <v>0</v>
      </c>
      <c r="FH713">
        <v>0</v>
      </c>
      <c r="FI713">
        <v>0</v>
      </c>
      <c r="FJ713">
        <v>0</v>
      </c>
      <c r="FK713">
        <v>0</v>
      </c>
      <c r="FL713">
        <v>0</v>
      </c>
      <c r="FM713">
        <v>0</v>
      </c>
      <c r="FN713">
        <v>19</v>
      </c>
      <c r="FO713">
        <v>0</v>
      </c>
      <c r="FP713">
        <v>0</v>
      </c>
    </row>
    <row r="714" spans="1:172" x14ac:dyDescent="0.2">
      <c r="A714">
        <v>10782</v>
      </c>
      <c r="B714" t="s">
        <v>548</v>
      </c>
      <c r="C714" t="s">
        <v>85</v>
      </c>
      <c r="D714" t="s">
        <v>631</v>
      </c>
      <c r="E714">
        <v>2010</v>
      </c>
      <c r="F714">
        <v>9</v>
      </c>
      <c r="G714" t="s">
        <v>792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20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12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5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5</v>
      </c>
      <c r="AY714">
        <v>5</v>
      </c>
      <c r="AZ714">
        <v>0</v>
      </c>
      <c r="BA714">
        <v>0</v>
      </c>
      <c r="BB714">
        <v>0</v>
      </c>
      <c r="BC714">
        <v>0</v>
      </c>
      <c r="BD714">
        <v>0</v>
      </c>
      <c r="BE714">
        <v>0</v>
      </c>
      <c r="BF714">
        <v>0</v>
      </c>
      <c r="BG714">
        <v>0</v>
      </c>
      <c r="BH714">
        <v>0</v>
      </c>
      <c r="BI714">
        <v>8</v>
      </c>
      <c r="BJ714">
        <v>0</v>
      </c>
      <c r="BK714">
        <v>0</v>
      </c>
      <c r="BL714">
        <v>0</v>
      </c>
      <c r="BM714">
        <v>0</v>
      </c>
      <c r="BN714">
        <v>0</v>
      </c>
      <c r="BO714">
        <v>0</v>
      </c>
      <c r="BP714">
        <v>0</v>
      </c>
      <c r="BQ714">
        <v>0</v>
      </c>
      <c r="BR714">
        <v>0</v>
      </c>
      <c r="BS714">
        <v>0</v>
      </c>
      <c r="BT714">
        <v>0</v>
      </c>
      <c r="BU714">
        <v>0</v>
      </c>
      <c r="BV714">
        <v>0</v>
      </c>
      <c r="BW714">
        <v>6</v>
      </c>
      <c r="BX714">
        <v>0</v>
      </c>
      <c r="BY714">
        <v>0</v>
      </c>
      <c r="BZ714">
        <v>0</v>
      </c>
      <c r="CA714">
        <v>0</v>
      </c>
      <c r="CB714">
        <v>0</v>
      </c>
      <c r="CC714">
        <v>0</v>
      </c>
      <c r="CD714">
        <v>0</v>
      </c>
      <c r="CE714">
        <v>0</v>
      </c>
      <c r="CF714">
        <v>0</v>
      </c>
      <c r="CG714">
        <v>0</v>
      </c>
      <c r="CH714">
        <v>0</v>
      </c>
      <c r="CI714">
        <v>0</v>
      </c>
      <c r="CJ714">
        <v>13</v>
      </c>
      <c r="CK714">
        <v>0</v>
      </c>
      <c r="CL714">
        <v>0</v>
      </c>
      <c r="CM714">
        <v>0</v>
      </c>
      <c r="CN714">
        <v>0</v>
      </c>
      <c r="CO714">
        <v>0</v>
      </c>
      <c r="CP714">
        <v>0</v>
      </c>
      <c r="CQ714">
        <v>0</v>
      </c>
      <c r="CR714">
        <v>0</v>
      </c>
      <c r="CS714">
        <v>0</v>
      </c>
      <c r="CT714">
        <v>1</v>
      </c>
      <c r="CU714">
        <v>0</v>
      </c>
      <c r="CV714">
        <v>0</v>
      </c>
      <c r="CW714">
        <v>0</v>
      </c>
      <c r="CX714">
        <v>0</v>
      </c>
      <c r="CY714">
        <v>0</v>
      </c>
      <c r="CZ714">
        <v>0</v>
      </c>
      <c r="DA714">
        <v>0</v>
      </c>
      <c r="DB714">
        <v>0</v>
      </c>
      <c r="DC714">
        <v>0</v>
      </c>
      <c r="DD714">
        <v>0</v>
      </c>
      <c r="DE714">
        <v>0</v>
      </c>
      <c r="DF714">
        <v>0</v>
      </c>
      <c r="DG714">
        <v>0</v>
      </c>
      <c r="DH714">
        <v>0</v>
      </c>
      <c r="DI714">
        <v>0</v>
      </c>
      <c r="DJ714">
        <v>0</v>
      </c>
      <c r="DK714">
        <v>0</v>
      </c>
      <c r="DL714">
        <v>0</v>
      </c>
      <c r="DM714">
        <v>0</v>
      </c>
      <c r="DN714">
        <v>0</v>
      </c>
      <c r="DO714">
        <v>0</v>
      </c>
      <c r="DP714">
        <v>0</v>
      </c>
      <c r="DQ714">
        <v>0</v>
      </c>
      <c r="DR714">
        <v>0</v>
      </c>
      <c r="DS714">
        <v>0</v>
      </c>
      <c r="DT714">
        <v>0</v>
      </c>
      <c r="DU714">
        <v>0</v>
      </c>
      <c r="DV714">
        <v>0</v>
      </c>
      <c r="DW714">
        <v>0</v>
      </c>
      <c r="DX714">
        <v>0</v>
      </c>
      <c r="DY714">
        <v>0</v>
      </c>
      <c r="DZ714">
        <v>8</v>
      </c>
      <c r="EA714">
        <v>0</v>
      </c>
      <c r="EB714">
        <v>0</v>
      </c>
      <c r="EC714">
        <v>0</v>
      </c>
      <c r="ED714">
        <v>0</v>
      </c>
      <c r="EE714">
        <v>0</v>
      </c>
      <c r="EF714">
        <v>0</v>
      </c>
      <c r="EG714">
        <v>0</v>
      </c>
      <c r="EH714">
        <v>0</v>
      </c>
      <c r="EI714">
        <v>0</v>
      </c>
      <c r="EJ714">
        <v>0</v>
      </c>
      <c r="EK714">
        <v>0</v>
      </c>
      <c r="EL714">
        <v>4</v>
      </c>
      <c r="EM714">
        <v>0</v>
      </c>
      <c r="EN714">
        <v>0</v>
      </c>
      <c r="EO714">
        <v>0</v>
      </c>
      <c r="EP714">
        <v>0</v>
      </c>
      <c r="EQ714">
        <v>0</v>
      </c>
      <c r="ER714">
        <v>0</v>
      </c>
      <c r="ES714">
        <v>0</v>
      </c>
      <c r="ET714">
        <v>0</v>
      </c>
      <c r="EU714">
        <v>0</v>
      </c>
      <c r="EV714">
        <v>0</v>
      </c>
      <c r="EW714">
        <v>0</v>
      </c>
      <c r="EX714">
        <v>0</v>
      </c>
      <c r="EY714">
        <v>0</v>
      </c>
      <c r="EZ714">
        <v>0</v>
      </c>
      <c r="FA714">
        <v>0</v>
      </c>
      <c r="FB714">
        <v>0</v>
      </c>
      <c r="FC714">
        <v>0</v>
      </c>
      <c r="FD714">
        <v>0</v>
      </c>
      <c r="FE714">
        <v>415</v>
      </c>
      <c r="FF714">
        <v>0</v>
      </c>
      <c r="FG714">
        <v>111</v>
      </c>
      <c r="FH714">
        <v>0</v>
      </c>
      <c r="FI714">
        <v>80</v>
      </c>
      <c r="FJ714">
        <v>0</v>
      </c>
      <c r="FK714">
        <v>35</v>
      </c>
      <c r="FL714">
        <v>0</v>
      </c>
      <c r="FM714">
        <v>15</v>
      </c>
      <c r="FN714">
        <v>0</v>
      </c>
      <c r="FO714">
        <v>1</v>
      </c>
      <c r="FP714">
        <v>0</v>
      </c>
    </row>
    <row r="715" spans="1:172" x14ac:dyDescent="0.2">
      <c r="A715">
        <v>10814</v>
      </c>
      <c r="B715" t="s">
        <v>752</v>
      </c>
      <c r="C715" t="s">
        <v>47</v>
      </c>
      <c r="D715" t="s">
        <v>631</v>
      </c>
      <c r="E715">
        <v>2004</v>
      </c>
      <c r="F715">
        <v>15</v>
      </c>
      <c r="G715" t="s">
        <v>786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0</v>
      </c>
      <c r="AK715">
        <v>0</v>
      </c>
      <c r="AL715">
        <v>0</v>
      </c>
      <c r="AM715">
        <v>1</v>
      </c>
      <c r="AN715">
        <v>0</v>
      </c>
      <c r="AO715">
        <v>0</v>
      </c>
      <c r="AP715">
        <v>0</v>
      </c>
      <c r="AQ715">
        <v>0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0</v>
      </c>
      <c r="AX715">
        <v>0</v>
      </c>
      <c r="AY715">
        <v>0</v>
      </c>
      <c r="AZ715">
        <v>0</v>
      </c>
      <c r="BA715">
        <v>0</v>
      </c>
      <c r="BB715">
        <v>0</v>
      </c>
      <c r="BC715">
        <v>0</v>
      </c>
      <c r="BD715">
        <v>0</v>
      </c>
      <c r="BE715">
        <v>0</v>
      </c>
      <c r="BF715">
        <v>0</v>
      </c>
      <c r="BG715">
        <v>1</v>
      </c>
      <c r="BH715">
        <v>0</v>
      </c>
      <c r="BI715">
        <v>0</v>
      </c>
      <c r="BJ715">
        <v>0</v>
      </c>
      <c r="BK715">
        <v>0</v>
      </c>
      <c r="BL715">
        <v>0</v>
      </c>
      <c r="BM715">
        <v>0</v>
      </c>
      <c r="BN715">
        <v>0</v>
      </c>
      <c r="BO715">
        <v>0</v>
      </c>
      <c r="BP715">
        <v>0</v>
      </c>
      <c r="BQ715">
        <v>0</v>
      </c>
      <c r="BR715">
        <v>0</v>
      </c>
      <c r="BS715">
        <v>0</v>
      </c>
      <c r="BT715">
        <v>0</v>
      </c>
      <c r="BU715">
        <v>0</v>
      </c>
      <c r="BV715">
        <v>0</v>
      </c>
      <c r="BW715">
        <v>0</v>
      </c>
      <c r="BX715">
        <v>0</v>
      </c>
      <c r="BY715">
        <v>0</v>
      </c>
      <c r="BZ715">
        <v>0</v>
      </c>
      <c r="CA715">
        <v>0</v>
      </c>
      <c r="CB715">
        <v>0</v>
      </c>
      <c r="CC715">
        <v>0</v>
      </c>
      <c r="CD715">
        <v>0</v>
      </c>
      <c r="CE715">
        <v>0</v>
      </c>
      <c r="CF715">
        <v>0</v>
      </c>
      <c r="CG715">
        <v>0</v>
      </c>
      <c r="CH715">
        <v>0</v>
      </c>
      <c r="CI715">
        <v>0</v>
      </c>
      <c r="CJ715">
        <v>0</v>
      </c>
      <c r="CK715">
        <v>0</v>
      </c>
      <c r="CL715">
        <v>0</v>
      </c>
      <c r="CM715">
        <v>0</v>
      </c>
      <c r="CN715">
        <v>0</v>
      </c>
      <c r="CO715">
        <v>0</v>
      </c>
      <c r="CP715">
        <v>0</v>
      </c>
      <c r="CQ715">
        <v>0</v>
      </c>
      <c r="CR715">
        <v>0</v>
      </c>
      <c r="CS715">
        <v>0</v>
      </c>
      <c r="CT715">
        <v>0</v>
      </c>
      <c r="CU715">
        <v>0</v>
      </c>
      <c r="CV715">
        <v>0</v>
      </c>
      <c r="CW715">
        <v>0</v>
      </c>
      <c r="CX715">
        <v>0</v>
      </c>
      <c r="CY715">
        <v>0</v>
      </c>
      <c r="CZ715">
        <v>0</v>
      </c>
      <c r="DA715">
        <v>0</v>
      </c>
      <c r="DB715">
        <v>0</v>
      </c>
      <c r="DC715">
        <v>0</v>
      </c>
      <c r="DD715">
        <v>0</v>
      </c>
      <c r="DE715">
        <v>0</v>
      </c>
      <c r="DF715">
        <v>0</v>
      </c>
      <c r="DG715">
        <v>0</v>
      </c>
      <c r="DH715">
        <v>0</v>
      </c>
      <c r="DI715">
        <v>0</v>
      </c>
      <c r="DJ715">
        <v>0</v>
      </c>
      <c r="DK715">
        <v>0</v>
      </c>
      <c r="DL715">
        <v>0</v>
      </c>
      <c r="DM715">
        <v>0</v>
      </c>
      <c r="DN715">
        <v>0</v>
      </c>
      <c r="DO715">
        <v>0</v>
      </c>
      <c r="DP715">
        <v>0</v>
      </c>
      <c r="DQ715">
        <v>0</v>
      </c>
      <c r="DR715">
        <v>0</v>
      </c>
      <c r="DS715">
        <v>0</v>
      </c>
      <c r="DT715">
        <v>0</v>
      </c>
      <c r="DU715">
        <v>0</v>
      </c>
      <c r="DV715">
        <v>0</v>
      </c>
      <c r="DW715">
        <v>0</v>
      </c>
      <c r="DX715">
        <v>0</v>
      </c>
      <c r="DY715">
        <v>0</v>
      </c>
      <c r="DZ715">
        <v>0</v>
      </c>
      <c r="EA715">
        <v>0</v>
      </c>
      <c r="EB715">
        <v>0</v>
      </c>
      <c r="EC715">
        <v>0</v>
      </c>
      <c r="ED715">
        <v>0</v>
      </c>
      <c r="EE715">
        <v>0</v>
      </c>
      <c r="EF715">
        <v>0</v>
      </c>
      <c r="EG715">
        <v>0</v>
      </c>
      <c r="EH715">
        <v>0</v>
      </c>
      <c r="EI715">
        <v>0</v>
      </c>
      <c r="EJ715">
        <v>0</v>
      </c>
      <c r="EK715">
        <v>0</v>
      </c>
      <c r="EL715">
        <v>0</v>
      </c>
      <c r="EM715">
        <v>0</v>
      </c>
      <c r="EN715">
        <v>0</v>
      </c>
      <c r="EO715">
        <v>0</v>
      </c>
      <c r="EP715">
        <v>0</v>
      </c>
      <c r="EQ715">
        <v>0</v>
      </c>
      <c r="ER715">
        <v>0</v>
      </c>
      <c r="ES715">
        <v>0</v>
      </c>
      <c r="ET715">
        <v>0</v>
      </c>
      <c r="EU715">
        <v>0</v>
      </c>
      <c r="EV715">
        <v>0</v>
      </c>
      <c r="EW715">
        <v>0</v>
      </c>
      <c r="EX715">
        <v>0</v>
      </c>
      <c r="EY715">
        <v>0</v>
      </c>
      <c r="EZ715">
        <v>0</v>
      </c>
      <c r="FA715">
        <v>0</v>
      </c>
      <c r="FB715">
        <v>0</v>
      </c>
      <c r="FC715">
        <v>0</v>
      </c>
      <c r="FD715">
        <v>0</v>
      </c>
      <c r="FE715">
        <v>491</v>
      </c>
      <c r="FF715">
        <v>0</v>
      </c>
      <c r="FG715">
        <v>262</v>
      </c>
      <c r="FH715">
        <v>0</v>
      </c>
      <c r="FI715">
        <v>224</v>
      </c>
      <c r="FJ715">
        <v>0</v>
      </c>
      <c r="FK715">
        <v>0</v>
      </c>
      <c r="FL715">
        <v>0</v>
      </c>
      <c r="FM715">
        <v>0</v>
      </c>
      <c r="FN715">
        <v>0</v>
      </c>
      <c r="FO715">
        <v>0</v>
      </c>
      <c r="FP715">
        <v>0</v>
      </c>
    </row>
    <row r="716" spans="1:172" x14ac:dyDescent="0.2">
      <c r="A716">
        <v>10854</v>
      </c>
      <c r="B716" t="s">
        <v>878</v>
      </c>
      <c r="C716" t="s">
        <v>72</v>
      </c>
      <c r="D716" t="s">
        <v>632</v>
      </c>
      <c r="E716">
        <v>2009</v>
      </c>
      <c r="F716">
        <v>10</v>
      </c>
      <c r="G716" t="s">
        <v>793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2.5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2.5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  <c r="AX716">
        <v>0</v>
      </c>
      <c r="AY716">
        <v>0</v>
      </c>
      <c r="AZ716">
        <v>0</v>
      </c>
      <c r="BA716">
        <v>0</v>
      </c>
      <c r="BB716">
        <v>0</v>
      </c>
      <c r="BC716">
        <v>0</v>
      </c>
      <c r="BD716">
        <v>0</v>
      </c>
      <c r="BE716">
        <v>0</v>
      </c>
      <c r="BF716">
        <v>0</v>
      </c>
      <c r="BG716">
        <v>0</v>
      </c>
      <c r="BH716">
        <v>0</v>
      </c>
      <c r="BI716">
        <v>0</v>
      </c>
      <c r="BJ716">
        <v>0</v>
      </c>
      <c r="BK716">
        <v>0</v>
      </c>
      <c r="BL716">
        <v>0</v>
      </c>
      <c r="BM716">
        <v>0</v>
      </c>
      <c r="BN716">
        <v>0</v>
      </c>
      <c r="BO716">
        <v>0</v>
      </c>
      <c r="BP716">
        <v>0</v>
      </c>
      <c r="BQ716">
        <v>0</v>
      </c>
      <c r="BR716">
        <v>0</v>
      </c>
      <c r="BS716">
        <v>0</v>
      </c>
      <c r="BT716">
        <v>0</v>
      </c>
      <c r="BU716">
        <v>0</v>
      </c>
      <c r="BV716">
        <v>0</v>
      </c>
      <c r="BW716">
        <v>0</v>
      </c>
      <c r="BX716">
        <v>0</v>
      </c>
      <c r="BY716">
        <v>0</v>
      </c>
      <c r="BZ716">
        <v>0</v>
      </c>
      <c r="CA716">
        <v>0</v>
      </c>
      <c r="CB716">
        <v>0</v>
      </c>
      <c r="CC716">
        <v>0</v>
      </c>
      <c r="CD716">
        <v>0</v>
      </c>
      <c r="CE716">
        <v>0</v>
      </c>
      <c r="CF716">
        <v>0</v>
      </c>
      <c r="CG716">
        <v>0</v>
      </c>
      <c r="CH716">
        <v>0</v>
      </c>
      <c r="CI716">
        <v>0</v>
      </c>
      <c r="CJ716">
        <v>3.5</v>
      </c>
      <c r="CK716">
        <v>0</v>
      </c>
      <c r="CL716">
        <v>0</v>
      </c>
      <c r="CM716">
        <v>0</v>
      </c>
      <c r="CN716">
        <v>0</v>
      </c>
      <c r="CO716">
        <v>0</v>
      </c>
      <c r="CP716">
        <v>0</v>
      </c>
      <c r="CQ716">
        <v>0</v>
      </c>
      <c r="CR716">
        <v>0</v>
      </c>
      <c r="CS716">
        <v>0</v>
      </c>
      <c r="CT716">
        <v>0</v>
      </c>
      <c r="CU716">
        <v>0</v>
      </c>
      <c r="CV716">
        <v>0</v>
      </c>
      <c r="CW716">
        <v>0</v>
      </c>
      <c r="CX716">
        <v>0</v>
      </c>
      <c r="CY716">
        <v>0</v>
      </c>
      <c r="CZ716">
        <v>0</v>
      </c>
      <c r="DA716">
        <v>0</v>
      </c>
      <c r="DB716">
        <v>0</v>
      </c>
      <c r="DC716">
        <v>0</v>
      </c>
      <c r="DD716">
        <v>0</v>
      </c>
      <c r="DE716">
        <v>0</v>
      </c>
      <c r="DF716">
        <v>0</v>
      </c>
      <c r="DG716">
        <v>0</v>
      </c>
      <c r="DH716">
        <v>0</v>
      </c>
      <c r="DI716">
        <v>0</v>
      </c>
      <c r="DJ716">
        <v>0</v>
      </c>
      <c r="DK716">
        <v>0</v>
      </c>
      <c r="DL716">
        <v>0</v>
      </c>
      <c r="DM716">
        <v>0</v>
      </c>
      <c r="DN716">
        <v>0</v>
      </c>
      <c r="DO716">
        <v>0</v>
      </c>
      <c r="DP716">
        <v>0</v>
      </c>
      <c r="DQ716">
        <v>0</v>
      </c>
      <c r="DR716">
        <v>0</v>
      </c>
      <c r="DS716">
        <v>0</v>
      </c>
      <c r="DT716">
        <v>0</v>
      </c>
      <c r="DU716">
        <v>0</v>
      </c>
      <c r="DV716">
        <v>0</v>
      </c>
      <c r="DW716">
        <v>0</v>
      </c>
      <c r="DX716">
        <v>0</v>
      </c>
      <c r="DY716">
        <v>0</v>
      </c>
      <c r="DZ716">
        <v>1</v>
      </c>
      <c r="EA716">
        <v>0</v>
      </c>
      <c r="EB716">
        <v>0</v>
      </c>
      <c r="EC716">
        <v>0</v>
      </c>
      <c r="ED716">
        <v>0</v>
      </c>
      <c r="EE716">
        <v>0</v>
      </c>
      <c r="EF716">
        <v>0</v>
      </c>
      <c r="EG716">
        <v>0</v>
      </c>
      <c r="EH716">
        <v>0</v>
      </c>
      <c r="EI716">
        <v>0</v>
      </c>
      <c r="EJ716">
        <v>0</v>
      </c>
      <c r="EK716">
        <v>0</v>
      </c>
      <c r="EL716">
        <v>0</v>
      </c>
      <c r="EM716">
        <v>0</v>
      </c>
      <c r="EN716">
        <v>0</v>
      </c>
      <c r="EO716">
        <v>0</v>
      </c>
      <c r="EP716">
        <v>0</v>
      </c>
      <c r="EQ716">
        <v>0</v>
      </c>
      <c r="ER716">
        <v>0</v>
      </c>
      <c r="ES716">
        <v>0</v>
      </c>
      <c r="ET716">
        <v>0</v>
      </c>
      <c r="EU716">
        <v>0</v>
      </c>
      <c r="EV716">
        <v>0</v>
      </c>
      <c r="EW716">
        <v>0</v>
      </c>
      <c r="EX716">
        <v>0</v>
      </c>
      <c r="EY716">
        <v>0</v>
      </c>
      <c r="EZ716">
        <v>0</v>
      </c>
      <c r="FA716">
        <v>0</v>
      </c>
      <c r="FB716">
        <v>0</v>
      </c>
      <c r="FC716">
        <v>0</v>
      </c>
      <c r="FD716">
        <v>0</v>
      </c>
      <c r="FE716">
        <v>0</v>
      </c>
      <c r="FF716">
        <v>106</v>
      </c>
      <c r="FG716">
        <v>0</v>
      </c>
      <c r="FH716">
        <v>67</v>
      </c>
      <c r="FI716">
        <v>0</v>
      </c>
      <c r="FJ716">
        <v>61</v>
      </c>
      <c r="FK716">
        <v>0</v>
      </c>
      <c r="FL716">
        <v>42</v>
      </c>
      <c r="FM716">
        <v>0</v>
      </c>
      <c r="FN716">
        <v>27</v>
      </c>
      <c r="FO716">
        <v>0</v>
      </c>
      <c r="FP716">
        <v>15</v>
      </c>
    </row>
    <row r="717" spans="1:172" x14ac:dyDescent="0.2">
      <c r="A717">
        <v>10855</v>
      </c>
      <c r="B717" t="s">
        <v>901</v>
      </c>
      <c r="C717" t="s">
        <v>72</v>
      </c>
      <c r="D717" t="s">
        <v>631</v>
      </c>
      <c r="E717">
        <v>2009</v>
      </c>
      <c r="F717">
        <v>10</v>
      </c>
      <c r="G717" t="s">
        <v>793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10</v>
      </c>
      <c r="AF717">
        <v>0</v>
      </c>
      <c r="AG717">
        <v>0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0</v>
      </c>
      <c r="AS717">
        <v>10</v>
      </c>
      <c r="AT717">
        <v>0</v>
      </c>
      <c r="AU717">
        <v>0</v>
      </c>
      <c r="AV717">
        <v>0</v>
      </c>
      <c r="AW717">
        <v>0</v>
      </c>
      <c r="AX717">
        <v>0</v>
      </c>
      <c r="AY717">
        <v>0</v>
      </c>
      <c r="AZ717">
        <v>0</v>
      </c>
      <c r="BA717">
        <v>0</v>
      </c>
      <c r="BB717">
        <v>0</v>
      </c>
      <c r="BC717">
        <v>0</v>
      </c>
      <c r="BD717">
        <v>0</v>
      </c>
      <c r="BE717">
        <v>0</v>
      </c>
      <c r="BF717">
        <v>0</v>
      </c>
      <c r="BG717">
        <v>0</v>
      </c>
      <c r="BH717">
        <v>0</v>
      </c>
      <c r="BI717">
        <v>0</v>
      </c>
      <c r="BJ717">
        <v>0</v>
      </c>
      <c r="BK717">
        <v>0</v>
      </c>
      <c r="BL717">
        <v>10</v>
      </c>
      <c r="BM717">
        <v>0</v>
      </c>
      <c r="BN717">
        <v>0</v>
      </c>
      <c r="BO717">
        <v>0</v>
      </c>
      <c r="BP717">
        <v>0</v>
      </c>
      <c r="BQ717">
        <v>0</v>
      </c>
      <c r="BR717">
        <v>0</v>
      </c>
      <c r="BS717">
        <v>0</v>
      </c>
      <c r="BT717">
        <v>0</v>
      </c>
      <c r="BU717">
        <v>0</v>
      </c>
      <c r="BV717">
        <v>0</v>
      </c>
      <c r="BW717">
        <v>0</v>
      </c>
      <c r="BX717">
        <v>0</v>
      </c>
      <c r="BY717">
        <v>0</v>
      </c>
      <c r="BZ717">
        <v>0</v>
      </c>
      <c r="CA717">
        <v>0</v>
      </c>
      <c r="CB717">
        <v>0</v>
      </c>
      <c r="CC717">
        <v>0</v>
      </c>
      <c r="CD717">
        <v>0</v>
      </c>
      <c r="CE717">
        <v>0</v>
      </c>
      <c r="CF717">
        <v>0</v>
      </c>
      <c r="CG717">
        <v>0</v>
      </c>
      <c r="CH717">
        <v>0</v>
      </c>
      <c r="CI717">
        <v>0</v>
      </c>
      <c r="CJ717">
        <v>0</v>
      </c>
      <c r="CK717">
        <v>0</v>
      </c>
      <c r="CL717">
        <v>0</v>
      </c>
      <c r="CM717">
        <v>0</v>
      </c>
      <c r="CN717">
        <v>0</v>
      </c>
      <c r="CO717">
        <v>0</v>
      </c>
      <c r="CP717">
        <v>0</v>
      </c>
      <c r="CQ717">
        <v>0</v>
      </c>
      <c r="CR717">
        <v>0</v>
      </c>
      <c r="CS717">
        <v>0</v>
      </c>
      <c r="CT717">
        <v>0</v>
      </c>
      <c r="CU717">
        <v>0</v>
      </c>
      <c r="CV717">
        <v>0</v>
      </c>
      <c r="CW717">
        <v>0</v>
      </c>
      <c r="CX717">
        <v>0</v>
      </c>
      <c r="CY717">
        <v>0</v>
      </c>
      <c r="CZ717">
        <v>0</v>
      </c>
      <c r="DA717">
        <v>0</v>
      </c>
      <c r="DB717">
        <v>0</v>
      </c>
      <c r="DC717">
        <v>0</v>
      </c>
      <c r="DD717">
        <v>0</v>
      </c>
      <c r="DE717">
        <v>0</v>
      </c>
      <c r="DF717">
        <v>0</v>
      </c>
      <c r="DG717">
        <v>0</v>
      </c>
      <c r="DH717">
        <v>0</v>
      </c>
      <c r="DI717">
        <v>0</v>
      </c>
      <c r="DJ717">
        <v>0</v>
      </c>
      <c r="DK717">
        <v>0</v>
      </c>
      <c r="DL717">
        <v>0</v>
      </c>
      <c r="DM717">
        <v>0</v>
      </c>
      <c r="DN717">
        <v>0</v>
      </c>
      <c r="DO717">
        <v>0</v>
      </c>
      <c r="DP717">
        <v>0</v>
      </c>
      <c r="DQ717">
        <v>0</v>
      </c>
      <c r="DR717">
        <v>0</v>
      </c>
      <c r="DS717">
        <v>0</v>
      </c>
      <c r="DT717">
        <v>0</v>
      </c>
      <c r="DU717">
        <v>0</v>
      </c>
      <c r="DV717">
        <v>0</v>
      </c>
      <c r="DW717">
        <v>0</v>
      </c>
      <c r="DX717">
        <v>0</v>
      </c>
      <c r="DY717">
        <v>0</v>
      </c>
      <c r="DZ717">
        <v>0</v>
      </c>
      <c r="EA717">
        <v>0</v>
      </c>
      <c r="EB717">
        <v>0</v>
      </c>
      <c r="EC717">
        <v>0</v>
      </c>
      <c r="ED717">
        <v>0</v>
      </c>
      <c r="EE717">
        <v>0</v>
      </c>
      <c r="EF717">
        <v>0</v>
      </c>
      <c r="EG717">
        <v>0</v>
      </c>
      <c r="EH717">
        <v>0</v>
      </c>
      <c r="EI717">
        <v>0</v>
      </c>
      <c r="EJ717">
        <v>0</v>
      </c>
      <c r="EK717">
        <v>0</v>
      </c>
      <c r="EL717">
        <v>0</v>
      </c>
      <c r="EM717">
        <v>0</v>
      </c>
      <c r="EN717">
        <v>0</v>
      </c>
      <c r="EO717">
        <v>0</v>
      </c>
      <c r="EP717">
        <v>0</v>
      </c>
      <c r="EQ717">
        <v>0</v>
      </c>
      <c r="ER717">
        <v>0</v>
      </c>
      <c r="ES717">
        <v>0</v>
      </c>
      <c r="ET717">
        <v>0</v>
      </c>
      <c r="EU717">
        <v>0</v>
      </c>
      <c r="EV717">
        <v>0</v>
      </c>
      <c r="EW717">
        <v>0</v>
      </c>
      <c r="EX717">
        <v>0</v>
      </c>
      <c r="EY717">
        <v>0</v>
      </c>
      <c r="EZ717">
        <v>0</v>
      </c>
      <c r="FA717">
        <v>0</v>
      </c>
      <c r="FB717">
        <v>0</v>
      </c>
      <c r="FC717">
        <v>0</v>
      </c>
      <c r="FD717">
        <v>0</v>
      </c>
      <c r="FE717">
        <v>0</v>
      </c>
      <c r="FF717">
        <v>0</v>
      </c>
      <c r="FG717">
        <v>205</v>
      </c>
      <c r="FH717">
        <v>0</v>
      </c>
      <c r="FI717">
        <v>170</v>
      </c>
      <c r="FJ717">
        <v>0</v>
      </c>
      <c r="FK717">
        <v>93</v>
      </c>
      <c r="FL717">
        <v>0</v>
      </c>
      <c r="FM717">
        <v>53</v>
      </c>
      <c r="FN717">
        <v>0</v>
      </c>
      <c r="FO717">
        <v>21</v>
      </c>
      <c r="FP717">
        <v>0</v>
      </c>
    </row>
    <row r="718" spans="1:172" x14ac:dyDescent="0.2">
      <c r="A718">
        <v>10860</v>
      </c>
      <c r="B718" t="s">
        <v>850</v>
      </c>
      <c r="C718" t="s">
        <v>72</v>
      </c>
      <c r="D718" t="s">
        <v>631</v>
      </c>
      <c r="E718">
        <v>2010</v>
      </c>
      <c r="F718">
        <v>9</v>
      </c>
      <c r="G718" t="s">
        <v>792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4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10</v>
      </c>
      <c r="AF718">
        <v>0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20</v>
      </c>
      <c r="AT718">
        <v>0</v>
      </c>
      <c r="AU718">
        <v>0</v>
      </c>
      <c r="AV718">
        <v>0</v>
      </c>
      <c r="AW718">
        <v>0</v>
      </c>
      <c r="AX718">
        <v>0</v>
      </c>
      <c r="AY718">
        <v>0</v>
      </c>
      <c r="AZ718">
        <v>0</v>
      </c>
      <c r="BA718">
        <v>0</v>
      </c>
      <c r="BB718">
        <v>0</v>
      </c>
      <c r="BC718">
        <v>0</v>
      </c>
      <c r="BD718">
        <v>0</v>
      </c>
      <c r="BE718">
        <v>0</v>
      </c>
      <c r="BF718">
        <v>0</v>
      </c>
      <c r="BG718">
        <v>0</v>
      </c>
      <c r="BH718">
        <v>0</v>
      </c>
      <c r="BI718">
        <v>0</v>
      </c>
      <c r="BJ718">
        <v>0</v>
      </c>
      <c r="BK718">
        <v>0</v>
      </c>
      <c r="BL718">
        <v>10</v>
      </c>
      <c r="BM718">
        <v>0</v>
      </c>
      <c r="BN718">
        <v>0</v>
      </c>
      <c r="BO718">
        <v>0</v>
      </c>
      <c r="BP718">
        <v>0</v>
      </c>
      <c r="BQ718">
        <v>0</v>
      </c>
      <c r="BR718">
        <v>0</v>
      </c>
      <c r="BS718">
        <v>0</v>
      </c>
      <c r="BT718">
        <v>0</v>
      </c>
      <c r="BU718">
        <v>0</v>
      </c>
      <c r="BV718">
        <v>0</v>
      </c>
      <c r="BW718">
        <v>0</v>
      </c>
      <c r="BX718">
        <v>0</v>
      </c>
      <c r="BY718">
        <v>0</v>
      </c>
      <c r="BZ718">
        <v>0</v>
      </c>
      <c r="CA718">
        <v>0</v>
      </c>
      <c r="CB718">
        <v>0</v>
      </c>
      <c r="CC718">
        <v>0</v>
      </c>
      <c r="CD718">
        <v>0</v>
      </c>
      <c r="CE718">
        <v>0</v>
      </c>
      <c r="CF718">
        <v>0</v>
      </c>
      <c r="CG718">
        <v>0</v>
      </c>
      <c r="CH718">
        <v>0</v>
      </c>
      <c r="CI718">
        <v>0</v>
      </c>
      <c r="CJ718">
        <v>2</v>
      </c>
      <c r="CK718">
        <v>0</v>
      </c>
      <c r="CL718">
        <v>0</v>
      </c>
      <c r="CM718">
        <v>0</v>
      </c>
      <c r="CN718">
        <v>0</v>
      </c>
      <c r="CO718">
        <v>0</v>
      </c>
      <c r="CP718">
        <v>0</v>
      </c>
      <c r="CQ718">
        <v>0</v>
      </c>
      <c r="CR718">
        <v>0</v>
      </c>
      <c r="CS718">
        <v>0</v>
      </c>
      <c r="CT718">
        <v>0</v>
      </c>
      <c r="CU718">
        <v>0</v>
      </c>
      <c r="CV718">
        <v>0</v>
      </c>
      <c r="CW718">
        <v>0</v>
      </c>
      <c r="CX718">
        <v>0</v>
      </c>
      <c r="CY718">
        <v>0</v>
      </c>
      <c r="CZ718">
        <v>0</v>
      </c>
      <c r="DA718">
        <v>0</v>
      </c>
      <c r="DB718">
        <v>0</v>
      </c>
      <c r="DC718">
        <v>0</v>
      </c>
      <c r="DD718">
        <v>0</v>
      </c>
      <c r="DE718">
        <v>0</v>
      </c>
      <c r="DF718">
        <v>0</v>
      </c>
      <c r="DG718">
        <v>0</v>
      </c>
      <c r="DH718">
        <v>0</v>
      </c>
      <c r="DI718">
        <v>0</v>
      </c>
      <c r="DJ718">
        <v>0</v>
      </c>
      <c r="DK718">
        <v>0</v>
      </c>
      <c r="DL718">
        <v>0</v>
      </c>
      <c r="DM718">
        <v>0</v>
      </c>
      <c r="DN718">
        <v>0</v>
      </c>
      <c r="DO718">
        <v>0</v>
      </c>
      <c r="DP718">
        <v>0</v>
      </c>
      <c r="DQ718">
        <v>0</v>
      </c>
      <c r="DR718">
        <v>0</v>
      </c>
      <c r="DS718">
        <v>0</v>
      </c>
      <c r="DT718">
        <v>0</v>
      </c>
      <c r="DU718">
        <v>0</v>
      </c>
      <c r="DV718">
        <v>0</v>
      </c>
      <c r="DW718">
        <v>0</v>
      </c>
      <c r="DX718">
        <v>0</v>
      </c>
      <c r="DY718">
        <v>0</v>
      </c>
      <c r="DZ718">
        <v>1</v>
      </c>
      <c r="EA718">
        <v>0</v>
      </c>
      <c r="EB718">
        <v>0</v>
      </c>
      <c r="EC718">
        <v>0</v>
      </c>
      <c r="ED718">
        <v>0</v>
      </c>
      <c r="EE718">
        <v>0</v>
      </c>
      <c r="EF718">
        <v>0</v>
      </c>
      <c r="EG718">
        <v>0</v>
      </c>
      <c r="EH718">
        <v>0</v>
      </c>
      <c r="EI718">
        <v>0</v>
      </c>
      <c r="EJ718">
        <v>0</v>
      </c>
      <c r="EK718">
        <v>0</v>
      </c>
      <c r="EL718">
        <v>1</v>
      </c>
      <c r="EM718">
        <v>0</v>
      </c>
      <c r="EN718">
        <v>0</v>
      </c>
      <c r="EO718">
        <v>0</v>
      </c>
      <c r="EP718">
        <v>0</v>
      </c>
      <c r="EQ718">
        <v>0</v>
      </c>
      <c r="ER718">
        <v>0</v>
      </c>
      <c r="ES718">
        <v>0</v>
      </c>
      <c r="ET718">
        <v>0</v>
      </c>
      <c r="EU718">
        <v>0</v>
      </c>
      <c r="EV718">
        <v>0</v>
      </c>
      <c r="EW718">
        <v>0</v>
      </c>
      <c r="EX718">
        <v>0</v>
      </c>
      <c r="EY718">
        <v>0</v>
      </c>
      <c r="EZ718">
        <v>0</v>
      </c>
      <c r="FA718">
        <v>0</v>
      </c>
      <c r="FB718">
        <v>0</v>
      </c>
      <c r="FC718">
        <v>0</v>
      </c>
      <c r="FD718">
        <v>0</v>
      </c>
      <c r="FE718">
        <v>0</v>
      </c>
      <c r="FF718">
        <v>0</v>
      </c>
      <c r="FG718">
        <v>174</v>
      </c>
      <c r="FH718">
        <v>0</v>
      </c>
      <c r="FI718">
        <v>139</v>
      </c>
      <c r="FJ718">
        <v>0</v>
      </c>
      <c r="FK718">
        <v>72</v>
      </c>
      <c r="FL718">
        <v>0</v>
      </c>
      <c r="FM718">
        <v>40</v>
      </c>
      <c r="FN718">
        <v>0</v>
      </c>
      <c r="FO718">
        <v>13</v>
      </c>
      <c r="FP718">
        <v>0</v>
      </c>
    </row>
    <row r="719" spans="1:172" x14ac:dyDescent="0.2">
      <c r="A719">
        <v>10862</v>
      </c>
      <c r="B719" t="s">
        <v>869</v>
      </c>
      <c r="C719" t="s">
        <v>81</v>
      </c>
      <c r="D719" t="s">
        <v>632</v>
      </c>
      <c r="E719">
        <v>2009</v>
      </c>
      <c r="F719">
        <v>10</v>
      </c>
      <c r="G719" t="s">
        <v>793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12</v>
      </c>
      <c r="R719">
        <v>0</v>
      </c>
      <c r="S719">
        <v>0</v>
      </c>
      <c r="T719">
        <v>3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3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  <c r="AX719">
        <v>0</v>
      </c>
      <c r="AY719">
        <v>0</v>
      </c>
      <c r="AZ719">
        <v>0</v>
      </c>
      <c r="BA719">
        <v>0</v>
      </c>
      <c r="BB719">
        <v>0</v>
      </c>
      <c r="BC719">
        <v>0</v>
      </c>
      <c r="BD719">
        <v>0</v>
      </c>
      <c r="BE719">
        <v>0</v>
      </c>
      <c r="BF719">
        <v>0</v>
      </c>
      <c r="BG719">
        <v>0</v>
      </c>
      <c r="BH719">
        <v>0</v>
      </c>
      <c r="BI719">
        <v>0</v>
      </c>
      <c r="BJ719">
        <v>0</v>
      </c>
      <c r="BK719">
        <v>0</v>
      </c>
      <c r="BL719">
        <v>0</v>
      </c>
      <c r="BM719">
        <v>0</v>
      </c>
      <c r="BN719">
        <v>0</v>
      </c>
      <c r="BO719">
        <v>0</v>
      </c>
      <c r="BP719">
        <v>0</v>
      </c>
      <c r="BQ719">
        <v>0</v>
      </c>
      <c r="BR719">
        <v>0</v>
      </c>
      <c r="BS719">
        <v>0</v>
      </c>
      <c r="BT719">
        <v>0</v>
      </c>
      <c r="BU719">
        <v>0</v>
      </c>
      <c r="BV719">
        <v>0</v>
      </c>
      <c r="BW719">
        <v>0</v>
      </c>
      <c r="BX719">
        <v>0</v>
      </c>
      <c r="BY719">
        <v>0</v>
      </c>
      <c r="BZ719">
        <v>0</v>
      </c>
      <c r="CA719">
        <v>0</v>
      </c>
      <c r="CB719">
        <v>0</v>
      </c>
      <c r="CC719">
        <v>0</v>
      </c>
      <c r="CD719">
        <v>0</v>
      </c>
      <c r="CE719">
        <v>0</v>
      </c>
      <c r="CF719">
        <v>0</v>
      </c>
      <c r="CG719">
        <v>0</v>
      </c>
      <c r="CH719">
        <v>0</v>
      </c>
      <c r="CI719">
        <v>0</v>
      </c>
      <c r="CJ719">
        <v>9.5</v>
      </c>
      <c r="CK719">
        <v>0</v>
      </c>
      <c r="CL719">
        <v>0</v>
      </c>
      <c r="CM719">
        <v>0</v>
      </c>
      <c r="CN719">
        <v>0</v>
      </c>
      <c r="CO719">
        <v>0</v>
      </c>
      <c r="CP719">
        <v>0</v>
      </c>
      <c r="CQ719">
        <v>0</v>
      </c>
      <c r="CR719">
        <v>0</v>
      </c>
      <c r="CS719">
        <v>0</v>
      </c>
      <c r="CT719">
        <v>0</v>
      </c>
      <c r="CU719">
        <v>0</v>
      </c>
      <c r="CV719">
        <v>0</v>
      </c>
      <c r="CW719">
        <v>0</v>
      </c>
      <c r="CX719">
        <v>0</v>
      </c>
      <c r="CY719">
        <v>0</v>
      </c>
      <c r="CZ719">
        <v>0</v>
      </c>
      <c r="DA719">
        <v>0</v>
      </c>
      <c r="DB719">
        <v>0</v>
      </c>
      <c r="DC719">
        <v>0</v>
      </c>
      <c r="DD719">
        <v>0</v>
      </c>
      <c r="DE719">
        <v>0</v>
      </c>
      <c r="DF719">
        <v>0</v>
      </c>
      <c r="DG719">
        <v>0</v>
      </c>
      <c r="DH719">
        <v>0</v>
      </c>
      <c r="DI719">
        <v>0</v>
      </c>
      <c r="DJ719">
        <v>0</v>
      </c>
      <c r="DK719">
        <v>0</v>
      </c>
      <c r="DL719">
        <v>0</v>
      </c>
      <c r="DM719">
        <v>0</v>
      </c>
      <c r="DN719">
        <v>0</v>
      </c>
      <c r="DO719">
        <v>0</v>
      </c>
      <c r="DP719">
        <v>0</v>
      </c>
      <c r="DQ719">
        <v>0</v>
      </c>
      <c r="DR719">
        <v>0</v>
      </c>
      <c r="DS719">
        <v>0</v>
      </c>
      <c r="DT719">
        <v>0</v>
      </c>
      <c r="DU719">
        <v>0</v>
      </c>
      <c r="DV719">
        <v>0</v>
      </c>
      <c r="DW719">
        <v>0</v>
      </c>
      <c r="DX719">
        <v>0</v>
      </c>
      <c r="DY719">
        <v>0</v>
      </c>
      <c r="DZ719">
        <v>4</v>
      </c>
      <c r="EA719">
        <v>0</v>
      </c>
      <c r="EB719">
        <v>0</v>
      </c>
      <c r="EC719">
        <v>0</v>
      </c>
      <c r="ED719">
        <v>0</v>
      </c>
      <c r="EE719">
        <v>0</v>
      </c>
      <c r="EF719">
        <v>0</v>
      </c>
      <c r="EG719">
        <v>0</v>
      </c>
      <c r="EH719">
        <v>0</v>
      </c>
      <c r="EI719">
        <v>0</v>
      </c>
      <c r="EJ719">
        <v>0</v>
      </c>
      <c r="EK719">
        <v>0</v>
      </c>
      <c r="EL719">
        <v>0</v>
      </c>
      <c r="EM719">
        <v>0</v>
      </c>
      <c r="EN719">
        <v>0</v>
      </c>
      <c r="EO719">
        <v>0</v>
      </c>
      <c r="EP719">
        <v>0</v>
      </c>
      <c r="EQ719">
        <v>0</v>
      </c>
      <c r="ER719">
        <v>0</v>
      </c>
      <c r="ES719">
        <v>0</v>
      </c>
      <c r="ET719">
        <v>0</v>
      </c>
      <c r="EU719">
        <v>0</v>
      </c>
      <c r="EV719">
        <v>0</v>
      </c>
      <c r="EW719">
        <v>0</v>
      </c>
      <c r="EX719">
        <v>0</v>
      </c>
      <c r="EY719">
        <v>0</v>
      </c>
      <c r="EZ719">
        <v>0</v>
      </c>
      <c r="FA719">
        <v>0</v>
      </c>
      <c r="FB719">
        <v>0</v>
      </c>
      <c r="FC719">
        <v>0</v>
      </c>
      <c r="FD719">
        <v>0</v>
      </c>
      <c r="FE719">
        <v>0</v>
      </c>
      <c r="FF719">
        <v>96</v>
      </c>
      <c r="FG719">
        <v>0</v>
      </c>
      <c r="FH719">
        <v>57</v>
      </c>
      <c r="FI719">
        <v>0</v>
      </c>
      <c r="FJ719">
        <v>51</v>
      </c>
      <c r="FK719">
        <v>0</v>
      </c>
      <c r="FL719">
        <v>33</v>
      </c>
      <c r="FM719">
        <v>0</v>
      </c>
      <c r="FN719">
        <v>16</v>
      </c>
      <c r="FO719">
        <v>0</v>
      </c>
      <c r="FP719">
        <v>4</v>
      </c>
    </row>
    <row r="720" spans="1:172" x14ac:dyDescent="0.2">
      <c r="A720">
        <v>10869</v>
      </c>
      <c r="B720" t="s">
        <v>641</v>
      </c>
      <c r="C720" t="s">
        <v>59</v>
      </c>
      <c r="D720" t="s">
        <v>631</v>
      </c>
      <c r="E720">
        <v>2007</v>
      </c>
      <c r="F720">
        <v>12</v>
      </c>
      <c r="G720" t="s">
        <v>791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8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0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0</v>
      </c>
      <c r="AW720">
        <v>0</v>
      </c>
      <c r="AX720">
        <v>0</v>
      </c>
      <c r="AY720">
        <v>0</v>
      </c>
      <c r="AZ720">
        <v>0</v>
      </c>
      <c r="BA720">
        <v>0</v>
      </c>
      <c r="BB720">
        <v>0</v>
      </c>
      <c r="BC720">
        <v>0</v>
      </c>
      <c r="BD720">
        <v>0</v>
      </c>
      <c r="BE720">
        <v>0</v>
      </c>
      <c r="BF720">
        <v>0</v>
      </c>
      <c r="BG720">
        <v>0</v>
      </c>
      <c r="BH720">
        <v>0</v>
      </c>
      <c r="BI720">
        <v>0</v>
      </c>
      <c r="BJ720">
        <v>3</v>
      </c>
      <c r="BK720">
        <v>0</v>
      </c>
      <c r="BL720">
        <v>0</v>
      </c>
      <c r="BM720">
        <v>0</v>
      </c>
      <c r="BN720">
        <v>0</v>
      </c>
      <c r="BO720">
        <v>0</v>
      </c>
      <c r="BP720">
        <v>0</v>
      </c>
      <c r="BQ720">
        <v>0</v>
      </c>
      <c r="BR720">
        <v>0</v>
      </c>
      <c r="BS720">
        <v>0</v>
      </c>
      <c r="BT720">
        <v>0</v>
      </c>
      <c r="BU720">
        <v>0</v>
      </c>
      <c r="BV720">
        <v>0</v>
      </c>
      <c r="BW720">
        <v>0</v>
      </c>
      <c r="BX720">
        <v>0</v>
      </c>
      <c r="BY720">
        <v>0</v>
      </c>
      <c r="BZ720">
        <v>0</v>
      </c>
      <c r="CA720">
        <v>0</v>
      </c>
      <c r="CB720">
        <v>0</v>
      </c>
      <c r="CC720">
        <v>0</v>
      </c>
      <c r="CD720">
        <v>0</v>
      </c>
      <c r="CE720">
        <v>0</v>
      </c>
      <c r="CF720">
        <v>0</v>
      </c>
      <c r="CG720">
        <v>0</v>
      </c>
      <c r="CH720">
        <v>0</v>
      </c>
      <c r="CI720">
        <v>0</v>
      </c>
      <c r="CJ720">
        <v>0</v>
      </c>
      <c r="CK720">
        <v>0</v>
      </c>
      <c r="CL720">
        <v>0</v>
      </c>
      <c r="CM720">
        <v>0</v>
      </c>
      <c r="CN720">
        <v>0</v>
      </c>
      <c r="CO720">
        <v>0</v>
      </c>
      <c r="CP720">
        <v>0</v>
      </c>
      <c r="CQ720">
        <v>0</v>
      </c>
      <c r="CR720">
        <v>0</v>
      </c>
      <c r="CS720">
        <v>0</v>
      </c>
      <c r="CT720">
        <v>0</v>
      </c>
      <c r="CU720">
        <v>0</v>
      </c>
      <c r="CV720">
        <v>0</v>
      </c>
      <c r="CW720">
        <v>0</v>
      </c>
      <c r="CX720">
        <v>0</v>
      </c>
      <c r="CY720">
        <v>0</v>
      </c>
      <c r="CZ720">
        <v>0</v>
      </c>
      <c r="DA720">
        <v>0</v>
      </c>
      <c r="DB720">
        <v>0</v>
      </c>
      <c r="DC720">
        <v>0</v>
      </c>
      <c r="DD720">
        <v>0</v>
      </c>
      <c r="DE720">
        <v>0</v>
      </c>
      <c r="DF720">
        <v>0</v>
      </c>
      <c r="DG720">
        <v>0</v>
      </c>
      <c r="DH720">
        <v>0</v>
      </c>
      <c r="DI720">
        <v>0</v>
      </c>
      <c r="DJ720">
        <v>0</v>
      </c>
      <c r="DK720">
        <v>0</v>
      </c>
      <c r="DL720">
        <v>0</v>
      </c>
      <c r="DM720">
        <v>0</v>
      </c>
      <c r="DN720">
        <v>0</v>
      </c>
      <c r="DO720">
        <v>0</v>
      </c>
      <c r="DP720">
        <v>0</v>
      </c>
      <c r="DQ720">
        <v>0</v>
      </c>
      <c r="DR720">
        <v>0</v>
      </c>
      <c r="DS720">
        <v>0</v>
      </c>
      <c r="DT720">
        <v>0</v>
      </c>
      <c r="DU720">
        <v>0</v>
      </c>
      <c r="DV720">
        <v>0</v>
      </c>
      <c r="DW720">
        <v>0</v>
      </c>
      <c r="DX720">
        <v>0</v>
      </c>
      <c r="DY720">
        <v>0.5</v>
      </c>
      <c r="DZ720">
        <v>0</v>
      </c>
      <c r="EA720">
        <v>0</v>
      </c>
      <c r="EB720">
        <v>0</v>
      </c>
      <c r="EC720">
        <v>0</v>
      </c>
      <c r="ED720">
        <v>0</v>
      </c>
      <c r="EE720">
        <v>0</v>
      </c>
      <c r="EF720">
        <v>0</v>
      </c>
      <c r="EG720">
        <v>0</v>
      </c>
      <c r="EH720">
        <v>0</v>
      </c>
      <c r="EI720">
        <v>0</v>
      </c>
      <c r="EJ720">
        <v>0</v>
      </c>
      <c r="EK720">
        <v>0</v>
      </c>
      <c r="EL720">
        <v>0</v>
      </c>
      <c r="EM720">
        <v>0</v>
      </c>
      <c r="EN720">
        <v>0</v>
      </c>
      <c r="EO720">
        <v>0</v>
      </c>
      <c r="EP720">
        <v>0</v>
      </c>
      <c r="EQ720">
        <v>0</v>
      </c>
      <c r="ER720">
        <v>0</v>
      </c>
      <c r="ES720">
        <v>0</v>
      </c>
      <c r="ET720">
        <v>0</v>
      </c>
      <c r="EU720">
        <v>0</v>
      </c>
      <c r="EV720">
        <v>0</v>
      </c>
      <c r="EW720">
        <v>0</v>
      </c>
      <c r="EX720">
        <v>0</v>
      </c>
      <c r="EY720">
        <v>0</v>
      </c>
      <c r="EZ720">
        <v>0</v>
      </c>
      <c r="FA720">
        <v>0</v>
      </c>
      <c r="FB720">
        <v>0</v>
      </c>
      <c r="FC720">
        <v>0</v>
      </c>
      <c r="FD720">
        <v>0</v>
      </c>
      <c r="FE720">
        <v>0</v>
      </c>
      <c r="FF720">
        <v>0</v>
      </c>
      <c r="FG720">
        <v>191</v>
      </c>
      <c r="FH720">
        <v>0</v>
      </c>
      <c r="FI720">
        <v>157</v>
      </c>
      <c r="FJ720">
        <v>0</v>
      </c>
      <c r="FK720">
        <v>85</v>
      </c>
      <c r="FL720">
        <v>0</v>
      </c>
      <c r="FM720">
        <v>44</v>
      </c>
      <c r="FN720">
        <v>0</v>
      </c>
      <c r="FO720">
        <v>0</v>
      </c>
      <c r="FP720">
        <v>0</v>
      </c>
    </row>
    <row r="721" spans="1:172" x14ac:dyDescent="0.2">
      <c r="A721">
        <v>10870</v>
      </c>
      <c r="B721" t="s">
        <v>902</v>
      </c>
      <c r="C721" t="s">
        <v>72</v>
      </c>
      <c r="D721" t="s">
        <v>631</v>
      </c>
      <c r="E721">
        <v>2010</v>
      </c>
      <c r="F721">
        <v>9</v>
      </c>
      <c r="G721" t="s">
        <v>792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Q721">
        <v>0</v>
      </c>
      <c r="AR721">
        <v>0</v>
      </c>
      <c r="AS721">
        <v>0</v>
      </c>
      <c r="AT721">
        <v>0</v>
      </c>
      <c r="AU721">
        <v>0</v>
      </c>
      <c r="AV721">
        <v>0</v>
      </c>
      <c r="AW721">
        <v>0</v>
      </c>
      <c r="AX721">
        <v>0</v>
      </c>
      <c r="AY721">
        <v>0</v>
      </c>
      <c r="AZ721">
        <v>0</v>
      </c>
      <c r="BA721">
        <v>0</v>
      </c>
      <c r="BB721">
        <v>0</v>
      </c>
      <c r="BC721">
        <v>0</v>
      </c>
      <c r="BD721">
        <v>0</v>
      </c>
      <c r="BE721">
        <v>0</v>
      </c>
      <c r="BF721">
        <v>0</v>
      </c>
      <c r="BG721">
        <v>0</v>
      </c>
      <c r="BH721">
        <v>0</v>
      </c>
      <c r="BI721">
        <v>0</v>
      </c>
      <c r="BJ721">
        <v>0</v>
      </c>
      <c r="BK721">
        <v>0</v>
      </c>
      <c r="BL721">
        <v>0</v>
      </c>
      <c r="BM721">
        <v>0</v>
      </c>
      <c r="BN721">
        <v>0</v>
      </c>
      <c r="BO721">
        <v>0</v>
      </c>
      <c r="BP721">
        <v>0</v>
      </c>
      <c r="BQ721">
        <v>0</v>
      </c>
      <c r="BR721">
        <v>0</v>
      </c>
      <c r="BS721">
        <v>0</v>
      </c>
      <c r="BT721">
        <v>0</v>
      </c>
      <c r="BU721">
        <v>0</v>
      </c>
      <c r="BV721">
        <v>0</v>
      </c>
      <c r="BW721">
        <v>0</v>
      </c>
      <c r="BX721">
        <v>0</v>
      </c>
      <c r="BY721">
        <v>0</v>
      </c>
      <c r="BZ721">
        <v>0</v>
      </c>
      <c r="CA721">
        <v>0</v>
      </c>
      <c r="CB721">
        <v>0</v>
      </c>
      <c r="CC721">
        <v>0</v>
      </c>
      <c r="CD721">
        <v>0</v>
      </c>
      <c r="CE721">
        <v>0</v>
      </c>
      <c r="CF721">
        <v>0</v>
      </c>
      <c r="CG721">
        <v>0</v>
      </c>
      <c r="CH721">
        <v>0</v>
      </c>
      <c r="CI721">
        <v>0</v>
      </c>
      <c r="CJ721">
        <v>2</v>
      </c>
      <c r="CK721">
        <v>0</v>
      </c>
      <c r="CL721">
        <v>0</v>
      </c>
      <c r="CM721">
        <v>0</v>
      </c>
      <c r="CN721">
        <v>0</v>
      </c>
      <c r="CO721">
        <v>0</v>
      </c>
      <c r="CP721">
        <v>0</v>
      </c>
      <c r="CQ721">
        <v>0</v>
      </c>
      <c r="CR721">
        <v>0</v>
      </c>
      <c r="CS721">
        <v>0</v>
      </c>
      <c r="CT721">
        <v>0</v>
      </c>
      <c r="CU721">
        <v>0</v>
      </c>
      <c r="CV721">
        <v>0</v>
      </c>
      <c r="CW721">
        <v>0</v>
      </c>
      <c r="CX721">
        <v>0</v>
      </c>
      <c r="CY721">
        <v>0</v>
      </c>
      <c r="CZ721">
        <v>0</v>
      </c>
      <c r="DA721">
        <v>0</v>
      </c>
      <c r="DB721">
        <v>0</v>
      </c>
      <c r="DC721">
        <v>0</v>
      </c>
      <c r="DD721">
        <v>0</v>
      </c>
      <c r="DE721">
        <v>0</v>
      </c>
      <c r="DF721">
        <v>0</v>
      </c>
      <c r="DG721">
        <v>0</v>
      </c>
      <c r="DH721">
        <v>0</v>
      </c>
      <c r="DI721">
        <v>0</v>
      </c>
      <c r="DJ721">
        <v>0</v>
      </c>
      <c r="DK721">
        <v>0</v>
      </c>
      <c r="DL721">
        <v>0</v>
      </c>
      <c r="DM721">
        <v>0</v>
      </c>
      <c r="DN721">
        <v>0</v>
      </c>
      <c r="DO721">
        <v>0</v>
      </c>
      <c r="DP721">
        <v>0</v>
      </c>
      <c r="DQ721">
        <v>0</v>
      </c>
      <c r="DR721">
        <v>0</v>
      </c>
      <c r="DS721">
        <v>0</v>
      </c>
      <c r="DT721">
        <v>0</v>
      </c>
      <c r="DU721">
        <v>0</v>
      </c>
      <c r="DV721">
        <v>0</v>
      </c>
      <c r="DW721">
        <v>0</v>
      </c>
      <c r="DX721">
        <v>0</v>
      </c>
      <c r="DY721">
        <v>0</v>
      </c>
      <c r="DZ721">
        <v>0</v>
      </c>
      <c r="EA721">
        <v>0</v>
      </c>
      <c r="EB721">
        <v>0</v>
      </c>
      <c r="EC721">
        <v>0</v>
      </c>
      <c r="ED721">
        <v>0</v>
      </c>
      <c r="EE721">
        <v>0</v>
      </c>
      <c r="EF721">
        <v>0</v>
      </c>
      <c r="EG721">
        <v>0</v>
      </c>
      <c r="EH721">
        <v>0</v>
      </c>
      <c r="EI721">
        <v>0</v>
      </c>
      <c r="EJ721">
        <v>0</v>
      </c>
      <c r="EK721">
        <v>0</v>
      </c>
      <c r="EL721">
        <v>0</v>
      </c>
      <c r="EM721">
        <v>0</v>
      </c>
      <c r="EN721">
        <v>0</v>
      </c>
      <c r="EO721">
        <v>0</v>
      </c>
      <c r="EP721">
        <v>0</v>
      </c>
      <c r="EQ721">
        <v>0</v>
      </c>
      <c r="ER721">
        <v>0</v>
      </c>
      <c r="ES721">
        <v>0</v>
      </c>
      <c r="ET721">
        <v>0</v>
      </c>
      <c r="EU721">
        <v>0</v>
      </c>
      <c r="EV721">
        <v>0</v>
      </c>
      <c r="EW721">
        <v>0</v>
      </c>
      <c r="EX721">
        <v>0</v>
      </c>
      <c r="EY721">
        <v>0</v>
      </c>
      <c r="EZ721">
        <v>0</v>
      </c>
      <c r="FA721">
        <v>0</v>
      </c>
      <c r="FB721">
        <v>0</v>
      </c>
      <c r="FC721">
        <v>0</v>
      </c>
      <c r="FD721">
        <v>0</v>
      </c>
      <c r="FE721">
        <v>0</v>
      </c>
      <c r="FF721">
        <v>0</v>
      </c>
      <c r="FG721">
        <v>318</v>
      </c>
      <c r="FH721">
        <v>0</v>
      </c>
      <c r="FI721">
        <v>280</v>
      </c>
      <c r="FJ721">
        <v>0</v>
      </c>
      <c r="FK721">
        <v>171</v>
      </c>
      <c r="FL721">
        <v>0</v>
      </c>
      <c r="FM721">
        <v>100</v>
      </c>
      <c r="FN721">
        <v>0</v>
      </c>
      <c r="FO721">
        <v>44</v>
      </c>
      <c r="FP721">
        <v>0</v>
      </c>
    </row>
    <row r="722" spans="1:172" x14ac:dyDescent="0.2">
      <c r="A722">
        <v>10885</v>
      </c>
      <c r="B722" t="s">
        <v>753</v>
      </c>
      <c r="C722" t="s">
        <v>38</v>
      </c>
      <c r="D722" t="s">
        <v>631</v>
      </c>
      <c r="E722">
        <v>2009</v>
      </c>
      <c r="F722">
        <v>10</v>
      </c>
      <c r="G722" t="s">
        <v>793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5</v>
      </c>
      <c r="AC722">
        <v>0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0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5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0</v>
      </c>
      <c r="AW722">
        <v>0</v>
      </c>
      <c r="AX722">
        <v>0</v>
      </c>
      <c r="AY722">
        <v>5</v>
      </c>
      <c r="AZ722">
        <v>0</v>
      </c>
      <c r="BA722">
        <v>0</v>
      </c>
      <c r="BB722">
        <v>0</v>
      </c>
      <c r="BC722">
        <v>0</v>
      </c>
      <c r="BD722">
        <v>0</v>
      </c>
      <c r="BE722">
        <v>0</v>
      </c>
      <c r="BF722">
        <v>0</v>
      </c>
      <c r="BG722">
        <v>0</v>
      </c>
      <c r="BH722">
        <v>0</v>
      </c>
      <c r="BI722">
        <v>0</v>
      </c>
      <c r="BJ722">
        <v>0</v>
      </c>
      <c r="BK722">
        <v>0</v>
      </c>
      <c r="BL722">
        <v>16</v>
      </c>
      <c r="BM722">
        <v>0</v>
      </c>
      <c r="BN722">
        <v>0</v>
      </c>
      <c r="BO722">
        <v>0</v>
      </c>
      <c r="BP722">
        <v>0</v>
      </c>
      <c r="BQ722">
        <v>0</v>
      </c>
      <c r="BR722">
        <v>0</v>
      </c>
      <c r="BS722">
        <v>0</v>
      </c>
      <c r="BT722">
        <v>0</v>
      </c>
      <c r="BU722">
        <v>0</v>
      </c>
      <c r="BV722">
        <v>0</v>
      </c>
      <c r="BW722">
        <v>0</v>
      </c>
      <c r="BX722">
        <v>0</v>
      </c>
      <c r="BY722">
        <v>0</v>
      </c>
      <c r="BZ722">
        <v>0</v>
      </c>
      <c r="CA722">
        <v>0</v>
      </c>
      <c r="CB722">
        <v>0</v>
      </c>
      <c r="CC722">
        <v>0</v>
      </c>
      <c r="CD722">
        <v>0</v>
      </c>
      <c r="CE722">
        <v>0</v>
      </c>
      <c r="CF722">
        <v>0</v>
      </c>
      <c r="CG722">
        <v>0</v>
      </c>
      <c r="CH722">
        <v>0</v>
      </c>
      <c r="CI722">
        <v>0</v>
      </c>
      <c r="CJ722">
        <v>6.5</v>
      </c>
      <c r="CK722">
        <v>0</v>
      </c>
      <c r="CL722">
        <v>0</v>
      </c>
      <c r="CM722">
        <v>0</v>
      </c>
      <c r="CN722">
        <v>0</v>
      </c>
      <c r="CO722">
        <v>0</v>
      </c>
      <c r="CP722">
        <v>0</v>
      </c>
      <c r="CQ722">
        <v>0</v>
      </c>
      <c r="CR722">
        <v>0</v>
      </c>
      <c r="CS722">
        <v>0</v>
      </c>
      <c r="CT722">
        <v>1</v>
      </c>
      <c r="CU722">
        <v>0</v>
      </c>
      <c r="CV722">
        <v>0</v>
      </c>
      <c r="CW722">
        <v>0</v>
      </c>
      <c r="CX722">
        <v>0</v>
      </c>
      <c r="CY722">
        <v>0</v>
      </c>
      <c r="CZ722">
        <v>0</v>
      </c>
      <c r="DA722">
        <v>0</v>
      </c>
      <c r="DB722">
        <v>0</v>
      </c>
      <c r="DC722">
        <v>0</v>
      </c>
      <c r="DD722">
        <v>0</v>
      </c>
      <c r="DE722">
        <v>0</v>
      </c>
      <c r="DF722">
        <v>0</v>
      </c>
      <c r="DG722">
        <v>0</v>
      </c>
      <c r="DH722">
        <v>0</v>
      </c>
      <c r="DI722">
        <v>0</v>
      </c>
      <c r="DJ722">
        <v>0</v>
      </c>
      <c r="DK722">
        <v>0</v>
      </c>
      <c r="DL722">
        <v>0</v>
      </c>
      <c r="DM722">
        <v>0</v>
      </c>
      <c r="DN722">
        <v>0</v>
      </c>
      <c r="DO722">
        <v>0</v>
      </c>
      <c r="DP722">
        <v>0</v>
      </c>
      <c r="DQ722">
        <v>0</v>
      </c>
      <c r="DR722">
        <v>0</v>
      </c>
      <c r="DS722">
        <v>0</v>
      </c>
      <c r="DT722">
        <v>0</v>
      </c>
      <c r="DU722">
        <v>0</v>
      </c>
      <c r="DV722">
        <v>0</v>
      </c>
      <c r="DW722">
        <v>0</v>
      </c>
      <c r="DX722">
        <v>0</v>
      </c>
      <c r="DY722">
        <v>0</v>
      </c>
      <c r="DZ722">
        <v>1</v>
      </c>
      <c r="EA722">
        <v>0</v>
      </c>
      <c r="EB722">
        <v>0</v>
      </c>
      <c r="EC722">
        <v>0</v>
      </c>
      <c r="ED722">
        <v>0</v>
      </c>
      <c r="EE722">
        <v>0</v>
      </c>
      <c r="EF722">
        <v>0</v>
      </c>
      <c r="EG722">
        <v>0</v>
      </c>
      <c r="EH722">
        <v>0</v>
      </c>
      <c r="EI722">
        <v>0</v>
      </c>
      <c r="EJ722">
        <v>0</v>
      </c>
      <c r="EK722">
        <v>0</v>
      </c>
      <c r="EL722">
        <v>1</v>
      </c>
      <c r="EM722">
        <v>0</v>
      </c>
      <c r="EN722">
        <v>0</v>
      </c>
      <c r="EO722">
        <v>0</v>
      </c>
      <c r="EP722">
        <v>0</v>
      </c>
      <c r="EQ722">
        <v>0</v>
      </c>
      <c r="ER722">
        <v>0</v>
      </c>
      <c r="ES722">
        <v>0</v>
      </c>
      <c r="ET722">
        <v>0</v>
      </c>
      <c r="EU722">
        <v>0</v>
      </c>
      <c r="EV722">
        <v>0</v>
      </c>
      <c r="EW722">
        <v>0</v>
      </c>
      <c r="EX722">
        <v>0</v>
      </c>
      <c r="EY722">
        <v>0</v>
      </c>
      <c r="EZ722">
        <v>0</v>
      </c>
      <c r="FA722">
        <v>0</v>
      </c>
      <c r="FB722">
        <v>0</v>
      </c>
      <c r="FC722">
        <v>0</v>
      </c>
      <c r="FD722">
        <v>0</v>
      </c>
      <c r="FE722">
        <v>0</v>
      </c>
      <c r="FF722">
        <v>0</v>
      </c>
      <c r="FG722">
        <v>146</v>
      </c>
      <c r="FH722">
        <v>0</v>
      </c>
      <c r="FI722">
        <v>115</v>
      </c>
      <c r="FJ722">
        <v>0</v>
      </c>
      <c r="FK722">
        <v>56</v>
      </c>
      <c r="FL722">
        <v>0</v>
      </c>
      <c r="FM722">
        <v>30</v>
      </c>
      <c r="FN722">
        <v>0</v>
      </c>
      <c r="FO722">
        <v>7</v>
      </c>
      <c r="FP722">
        <v>0</v>
      </c>
    </row>
    <row r="723" spans="1:172" x14ac:dyDescent="0.2">
      <c r="A723">
        <v>10887</v>
      </c>
      <c r="B723" t="s">
        <v>903</v>
      </c>
      <c r="C723" t="s">
        <v>38</v>
      </c>
      <c r="D723" t="s">
        <v>631</v>
      </c>
      <c r="E723">
        <v>2008</v>
      </c>
      <c r="F723">
        <v>11</v>
      </c>
      <c r="G723" t="s">
        <v>790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0.4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1</v>
      </c>
      <c r="AR723">
        <v>0</v>
      </c>
      <c r="AS723">
        <v>0</v>
      </c>
      <c r="AT723">
        <v>0</v>
      </c>
      <c r="AU723">
        <v>0</v>
      </c>
      <c r="AV723">
        <v>0</v>
      </c>
      <c r="AW723">
        <v>0</v>
      </c>
      <c r="AX723">
        <v>0</v>
      </c>
      <c r="AY723">
        <v>0</v>
      </c>
      <c r="AZ723">
        <v>0</v>
      </c>
      <c r="BA723">
        <v>0</v>
      </c>
      <c r="BB723">
        <v>0</v>
      </c>
      <c r="BC723">
        <v>0</v>
      </c>
      <c r="BD723">
        <v>0</v>
      </c>
      <c r="BE723">
        <v>0</v>
      </c>
      <c r="BF723">
        <v>0</v>
      </c>
      <c r="BG723">
        <v>0</v>
      </c>
      <c r="BH723">
        <v>0</v>
      </c>
      <c r="BI723">
        <v>0</v>
      </c>
      <c r="BJ723">
        <v>0</v>
      </c>
      <c r="BK723">
        <v>0</v>
      </c>
      <c r="BL723">
        <v>0</v>
      </c>
      <c r="BM723">
        <v>2</v>
      </c>
      <c r="BN723">
        <v>0</v>
      </c>
      <c r="BO723">
        <v>0</v>
      </c>
      <c r="BP723">
        <v>0</v>
      </c>
      <c r="BQ723">
        <v>0</v>
      </c>
      <c r="BR723">
        <v>0</v>
      </c>
      <c r="BS723">
        <v>0</v>
      </c>
      <c r="BT723">
        <v>0</v>
      </c>
      <c r="BU723">
        <v>0</v>
      </c>
      <c r="BV723">
        <v>0</v>
      </c>
      <c r="BW723">
        <v>0</v>
      </c>
      <c r="BX723">
        <v>0</v>
      </c>
      <c r="BY723">
        <v>0</v>
      </c>
      <c r="BZ723">
        <v>0</v>
      </c>
      <c r="CA723">
        <v>0</v>
      </c>
      <c r="CB723">
        <v>0</v>
      </c>
      <c r="CC723">
        <v>0</v>
      </c>
      <c r="CD723">
        <v>0</v>
      </c>
      <c r="CE723">
        <v>0</v>
      </c>
      <c r="CF723">
        <v>0</v>
      </c>
      <c r="CG723">
        <v>0</v>
      </c>
      <c r="CH723">
        <v>0</v>
      </c>
      <c r="CI723">
        <v>0</v>
      </c>
      <c r="CJ723">
        <v>0</v>
      </c>
      <c r="CK723">
        <v>0</v>
      </c>
      <c r="CL723">
        <v>0</v>
      </c>
      <c r="CM723">
        <v>0</v>
      </c>
      <c r="CN723">
        <v>0</v>
      </c>
      <c r="CO723">
        <v>0</v>
      </c>
      <c r="CP723">
        <v>0</v>
      </c>
      <c r="CQ723">
        <v>0</v>
      </c>
      <c r="CR723">
        <v>0</v>
      </c>
      <c r="CS723">
        <v>0</v>
      </c>
      <c r="CT723">
        <v>0</v>
      </c>
      <c r="CU723">
        <v>0</v>
      </c>
      <c r="CV723">
        <v>0</v>
      </c>
      <c r="CW723">
        <v>0</v>
      </c>
      <c r="CX723">
        <v>0</v>
      </c>
      <c r="CY723">
        <v>0</v>
      </c>
      <c r="CZ723">
        <v>0</v>
      </c>
      <c r="DA723">
        <v>0</v>
      </c>
      <c r="DB723">
        <v>0</v>
      </c>
      <c r="DC723">
        <v>0</v>
      </c>
      <c r="DD723">
        <v>0</v>
      </c>
      <c r="DE723">
        <v>0</v>
      </c>
      <c r="DF723">
        <v>0</v>
      </c>
      <c r="DG723">
        <v>0</v>
      </c>
      <c r="DH723">
        <v>0</v>
      </c>
      <c r="DI723">
        <v>0</v>
      </c>
      <c r="DJ723">
        <v>0</v>
      </c>
      <c r="DK723">
        <v>0</v>
      </c>
      <c r="DL723">
        <v>0</v>
      </c>
      <c r="DM723">
        <v>0</v>
      </c>
      <c r="DN723">
        <v>0</v>
      </c>
      <c r="DO723">
        <v>0</v>
      </c>
      <c r="DP723">
        <v>0</v>
      </c>
      <c r="DQ723">
        <v>0</v>
      </c>
      <c r="DR723">
        <v>0</v>
      </c>
      <c r="DS723">
        <v>0</v>
      </c>
      <c r="DT723">
        <v>0</v>
      </c>
      <c r="DU723">
        <v>0</v>
      </c>
      <c r="DV723">
        <v>0</v>
      </c>
      <c r="DW723">
        <v>0</v>
      </c>
      <c r="DX723">
        <v>0</v>
      </c>
      <c r="DY723">
        <v>0</v>
      </c>
      <c r="DZ723">
        <v>0</v>
      </c>
      <c r="EA723">
        <v>0</v>
      </c>
      <c r="EB723">
        <v>0</v>
      </c>
      <c r="EC723">
        <v>0</v>
      </c>
      <c r="ED723">
        <v>0</v>
      </c>
      <c r="EE723">
        <v>0</v>
      </c>
      <c r="EF723">
        <v>0</v>
      </c>
      <c r="EG723">
        <v>0</v>
      </c>
      <c r="EH723">
        <v>0</v>
      </c>
      <c r="EI723">
        <v>0</v>
      </c>
      <c r="EJ723">
        <v>0</v>
      </c>
      <c r="EK723">
        <v>0</v>
      </c>
      <c r="EL723">
        <v>0</v>
      </c>
      <c r="EM723">
        <v>0</v>
      </c>
      <c r="EN723">
        <v>0</v>
      </c>
      <c r="EO723">
        <v>0</v>
      </c>
      <c r="EP723">
        <v>0</v>
      </c>
      <c r="EQ723">
        <v>0</v>
      </c>
      <c r="ER723">
        <v>0</v>
      </c>
      <c r="ES723">
        <v>0</v>
      </c>
      <c r="ET723">
        <v>0</v>
      </c>
      <c r="EU723">
        <v>0</v>
      </c>
      <c r="EV723">
        <v>0</v>
      </c>
      <c r="EW723">
        <v>0</v>
      </c>
      <c r="EX723">
        <v>0</v>
      </c>
      <c r="EY723">
        <v>0</v>
      </c>
      <c r="EZ723">
        <v>0</v>
      </c>
      <c r="FA723">
        <v>0</v>
      </c>
      <c r="FB723">
        <v>0</v>
      </c>
      <c r="FC723">
        <v>0</v>
      </c>
      <c r="FD723">
        <v>0</v>
      </c>
      <c r="FE723">
        <v>0</v>
      </c>
      <c r="FF723">
        <v>0</v>
      </c>
      <c r="FG723">
        <v>287</v>
      </c>
      <c r="FH723">
        <v>0</v>
      </c>
      <c r="FI723">
        <v>249</v>
      </c>
      <c r="FJ723">
        <v>0</v>
      </c>
      <c r="FK723">
        <v>144</v>
      </c>
      <c r="FL723">
        <v>0</v>
      </c>
      <c r="FM723">
        <v>86</v>
      </c>
      <c r="FN723">
        <v>0</v>
      </c>
      <c r="FO723">
        <v>0</v>
      </c>
      <c r="FP723">
        <v>0</v>
      </c>
    </row>
    <row r="724" spans="1:172" x14ac:dyDescent="0.2">
      <c r="A724">
        <v>10889</v>
      </c>
      <c r="B724" t="s">
        <v>609</v>
      </c>
      <c r="C724" t="s">
        <v>38</v>
      </c>
      <c r="D724" t="s">
        <v>631</v>
      </c>
      <c r="E724">
        <v>2005</v>
      </c>
      <c r="F724">
        <v>14</v>
      </c>
      <c r="G724" t="s">
        <v>788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0.7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0.4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0</v>
      </c>
      <c r="AX724">
        <v>0</v>
      </c>
      <c r="AY724">
        <v>0</v>
      </c>
      <c r="AZ724">
        <v>0</v>
      </c>
      <c r="BA724">
        <v>0</v>
      </c>
      <c r="BB724">
        <v>0</v>
      </c>
      <c r="BC724">
        <v>0</v>
      </c>
      <c r="BD724">
        <v>0</v>
      </c>
      <c r="BE724">
        <v>0</v>
      </c>
      <c r="BF724">
        <v>0</v>
      </c>
      <c r="BG724">
        <v>0.4</v>
      </c>
      <c r="BH724">
        <v>0</v>
      </c>
      <c r="BI724">
        <v>0</v>
      </c>
      <c r="BJ724">
        <v>0</v>
      </c>
      <c r="BK724">
        <v>0</v>
      </c>
      <c r="BL724">
        <v>0</v>
      </c>
      <c r="BM724">
        <v>0</v>
      </c>
      <c r="BN724">
        <v>0</v>
      </c>
      <c r="BO724">
        <v>0</v>
      </c>
      <c r="BP724">
        <v>0</v>
      </c>
      <c r="BQ724">
        <v>0</v>
      </c>
      <c r="BR724">
        <v>0</v>
      </c>
      <c r="BS724">
        <v>0</v>
      </c>
      <c r="BT724">
        <v>0</v>
      </c>
      <c r="BU724">
        <v>0</v>
      </c>
      <c r="BV724">
        <v>0</v>
      </c>
      <c r="BW724">
        <v>0</v>
      </c>
      <c r="BX724">
        <v>0</v>
      </c>
      <c r="BY724">
        <v>0</v>
      </c>
      <c r="BZ724">
        <v>0</v>
      </c>
      <c r="CA724">
        <v>0</v>
      </c>
      <c r="CB724">
        <v>0</v>
      </c>
      <c r="CC724">
        <v>0</v>
      </c>
      <c r="CD724">
        <v>0</v>
      </c>
      <c r="CE724">
        <v>0</v>
      </c>
      <c r="CF724">
        <v>0</v>
      </c>
      <c r="CG724">
        <v>0</v>
      </c>
      <c r="CH724">
        <v>1</v>
      </c>
      <c r="CI724">
        <v>0</v>
      </c>
      <c r="CJ724">
        <v>0</v>
      </c>
      <c r="CK724">
        <v>0</v>
      </c>
      <c r="CL724">
        <v>0</v>
      </c>
      <c r="CM724">
        <v>0</v>
      </c>
      <c r="CN724">
        <v>0</v>
      </c>
      <c r="CO724">
        <v>0</v>
      </c>
      <c r="CP724">
        <v>0</v>
      </c>
      <c r="CQ724">
        <v>0</v>
      </c>
      <c r="CR724">
        <v>0</v>
      </c>
      <c r="CS724">
        <v>0</v>
      </c>
      <c r="CT724">
        <v>0</v>
      </c>
      <c r="CU724">
        <v>0</v>
      </c>
      <c r="CV724">
        <v>0</v>
      </c>
      <c r="CW724">
        <v>0</v>
      </c>
      <c r="CX724">
        <v>0</v>
      </c>
      <c r="CY724">
        <v>0</v>
      </c>
      <c r="CZ724">
        <v>0</v>
      </c>
      <c r="DA724">
        <v>0</v>
      </c>
      <c r="DB724">
        <v>0</v>
      </c>
      <c r="DC724">
        <v>0</v>
      </c>
      <c r="DD724">
        <v>0</v>
      </c>
      <c r="DE724">
        <v>0</v>
      </c>
      <c r="DF724">
        <v>0</v>
      </c>
      <c r="DG724">
        <v>0</v>
      </c>
      <c r="DH724">
        <v>0</v>
      </c>
      <c r="DI724">
        <v>0</v>
      </c>
      <c r="DJ724">
        <v>0</v>
      </c>
      <c r="DK724">
        <v>0</v>
      </c>
      <c r="DL724">
        <v>0</v>
      </c>
      <c r="DM724">
        <v>0</v>
      </c>
      <c r="DN724">
        <v>0</v>
      </c>
      <c r="DO724">
        <v>0</v>
      </c>
      <c r="DP724">
        <v>0</v>
      </c>
      <c r="DQ724">
        <v>0</v>
      </c>
      <c r="DR724">
        <v>0</v>
      </c>
      <c r="DS724">
        <v>0</v>
      </c>
      <c r="DT724">
        <v>0</v>
      </c>
      <c r="DU724">
        <v>0</v>
      </c>
      <c r="DV724">
        <v>0</v>
      </c>
      <c r="DW724">
        <v>0</v>
      </c>
      <c r="DX724">
        <v>0.5</v>
      </c>
      <c r="DY724">
        <v>0</v>
      </c>
      <c r="DZ724">
        <v>0</v>
      </c>
      <c r="EA724">
        <v>0</v>
      </c>
      <c r="EB724">
        <v>0</v>
      </c>
      <c r="EC724">
        <v>0</v>
      </c>
      <c r="ED724">
        <v>0</v>
      </c>
      <c r="EE724">
        <v>0</v>
      </c>
      <c r="EF724">
        <v>0</v>
      </c>
      <c r="EG724">
        <v>0</v>
      </c>
      <c r="EH724">
        <v>0</v>
      </c>
      <c r="EI724">
        <v>0</v>
      </c>
      <c r="EJ724">
        <v>0</v>
      </c>
      <c r="EK724">
        <v>0</v>
      </c>
      <c r="EL724">
        <v>0</v>
      </c>
      <c r="EM724">
        <v>0</v>
      </c>
      <c r="EN724">
        <v>0</v>
      </c>
      <c r="EO724">
        <v>0</v>
      </c>
      <c r="EP724">
        <v>0</v>
      </c>
      <c r="EQ724">
        <v>0</v>
      </c>
      <c r="ER724">
        <v>0</v>
      </c>
      <c r="ES724">
        <v>0</v>
      </c>
      <c r="ET724">
        <v>0</v>
      </c>
      <c r="EU724">
        <v>0</v>
      </c>
      <c r="EV724">
        <v>0</v>
      </c>
      <c r="EW724">
        <v>0</v>
      </c>
      <c r="EX724">
        <v>0</v>
      </c>
      <c r="EY724">
        <v>0</v>
      </c>
      <c r="EZ724">
        <v>0</v>
      </c>
      <c r="FA724">
        <v>0</v>
      </c>
      <c r="FB724">
        <v>0</v>
      </c>
      <c r="FC724">
        <v>0</v>
      </c>
      <c r="FD724">
        <v>0</v>
      </c>
      <c r="FE724">
        <v>514</v>
      </c>
      <c r="FF724">
        <v>0</v>
      </c>
      <c r="FG724">
        <v>223</v>
      </c>
      <c r="FH724">
        <v>0</v>
      </c>
      <c r="FI724">
        <v>186</v>
      </c>
      <c r="FJ724">
        <v>0</v>
      </c>
      <c r="FK724">
        <v>93</v>
      </c>
      <c r="FL724">
        <v>0</v>
      </c>
      <c r="FM724">
        <v>0</v>
      </c>
      <c r="FN724">
        <v>0</v>
      </c>
      <c r="FO724">
        <v>0</v>
      </c>
      <c r="FP724">
        <v>0</v>
      </c>
    </row>
    <row r="725" spans="1:172" x14ac:dyDescent="0.2">
      <c r="A725">
        <v>10899</v>
      </c>
      <c r="B725" t="s">
        <v>861</v>
      </c>
      <c r="C725" t="s">
        <v>38</v>
      </c>
      <c r="D725" t="s">
        <v>631</v>
      </c>
      <c r="E725">
        <v>2009</v>
      </c>
      <c r="F725">
        <v>10</v>
      </c>
      <c r="G725" t="s">
        <v>793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4</v>
      </c>
      <c r="AF725">
        <v>0</v>
      </c>
      <c r="AG725">
        <v>0</v>
      </c>
      <c r="AH725">
        <v>0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0</v>
      </c>
      <c r="AX725">
        <v>0</v>
      </c>
      <c r="AY725">
        <v>0</v>
      </c>
      <c r="AZ725">
        <v>0</v>
      </c>
      <c r="BA725">
        <v>0</v>
      </c>
      <c r="BB725">
        <v>0</v>
      </c>
      <c r="BC725">
        <v>0</v>
      </c>
      <c r="BD725">
        <v>0</v>
      </c>
      <c r="BE725">
        <v>0</v>
      </c>
      <c r="BF725">
        <v>0</v>
      </c>
      <c r="BG725">
        <v>0</v>
      </c>
      <c r="BH725">
        <v>0</v>
      </c>
      <c r="BI725">
        <v>0</v>
      </c>
      <c r="BJ725">
        <v>0</v>
      </c>
      <c r="BK725">
        <v>0</v>
      </c>
      <c r="BL725">
        <v>0</v>
      </c>
      <c r="BM725">
        <v>0</v>
      </c>
      <c r="BN725">
        <v>0</v>
      </c>
      <c r="BO725">
        <v>0</v>
      </c>
      <c r="BP725">
        <v>0</v>
      </c>
      <c r="BQ725">
        <v>0</v>
      </c>
      <c r="BR725">
        <v>0</v>
      </c>
      <c r="BS725">
        <v>0</v>
      </c>
      <c r="BT725">
        <v>0</v>
      </c>
      <c r="BU725">
        <v>0</v>
      </c>
      <c r="BV725">
        <v>0</v>
      </c>
      <c r="BW725">
        <v>0</v>
      </c>
      <c r="BX725">
        <v>0</v>
      </c>
      <c r="BY725">
        <v>0</v>
      </c>
      <c r="BZ725">
        <v>0</v>
      </c>
      <c r="CA725">
        <v>0</v>
      </c>
      <c r="CB725">
        <v>0</v>
      </c>
      <c r="CC725">
        <v>0</v>
      </c>
      <c r="CD725">
        <v>0</v>
      </c>
      <c r="CE725">
        <v>0</v>
      </c>
      <c r="CF725">
        <v>0</v>
      </c>
      <c r="CG725">
        <v>0</v>
      </c>
      <c r="CH725">
        <v>0</v>
      </c>
      <c r="CI725">
        <v>0</v>
      </c>
      <c r="CJ725">
        <v>2</v>
      </c>
      <c r="CK725">
        <v>0</v>
      </c>
      <c r="CL725">
        <v>0</v>
      </c>
      <c r="CM725">
        <v>0</v>
      </c>
      <c r="CN725">
        <v>0</v>
      </c>
      <c r="CO725">
        <v>0</v>
      </c>
      <c r="CP725">
        <v>0</v>
      </c>
      <c r="CQ725">
        <v>0</v>
      </c>
      <c r="CR725">
        <v>0</v>
      </c>
      <c r="CS725">
        <v>0</v>
      </c>
      <c r="CT725">
        <v>0</v>
      </c>
      <c r="CU725">
        <v>0</v>
      </c>
      <c r="CV725">
        <v>0</v>
      </c>
      <c r="CW725">
        <v>0</v>
      </c>
      <c r="CX725">
        <v>0</v>
      </c>
      <c r="CY725">
        <v>0</v>
      </c>
      <c r="CZ725">
        <v>0</v>
      </c>
      <c r="DA725">
        <v>0</v>
      </c>
      <c r="DB725">
        <v>0</v>
      </c>
      <c r="DC725">
        <v>0</v>
      </c>
      <c r="DD725">
        <v>0</v>
      </c>
      <c r="DE725">
        <v>0</v>
      </c>
      <c r="DF725">
        <v>0</v>
      </c>
      <c r="DG725">
        <v>0</v>
      </c>
      <c r="DH725">
        <v>0</v>
      </c>
      <c r="DI725">
        <v>0</v>
      </c>
      <c r="DJ725">
        <v>0</v>
      </c>
      <c r="DK725">
        <v>0</v>
      </c>
      <c r="DL725">
        <v>0</v>
      </c>
      <c r="DM725">
        <v>0</v>
      </c>
      <c r="DN725">
        <v>0</v>
      </c>
      <c r="DO725">
        <v>0</v>
      </c>
      <c r="DP725">
        <v>0</v>
      </c>
      <c r="DQ725">
        <v>0</v>
      </c>
      <c r="DR725">
        <v>0</v>
      </c>
      <c r="DS725">
        <v>0</v>
      </c>
      <c r="DT725">
        <v>0</v>
      </c>
      <c r="DU725">
        <v>0</v>
      </c>
      <c r="DV725">
        <v>0</v>
      </c>
      <c r="DW725">
        <v>0</v>
      </c>
      <c r="DX725">
        <v>0</v>
      </c>
      <c r="DY725">
        <v>0</v>
      </c>
      <c r="DZ725">
        <v>1</v>
      </c>
      <c r="EA725">
        <v>0</v>
      </c>
      <c r="EB725">
        <v>0</v>
      </c>
      <c r="EC725">
        <v>0</v>
      </c>
      <c r="ED725">
        <v>0</v>
      </c>
      <c r="EE725">
        <v>0</v>
      </c>
      <c r="EF725">
        <v>0</v>
      </c>
      <c r="EG725">
        <v>0</v>
      </c>
      <c r="EH725">
        <v>0</v>
      </c>
      <c r="EI725">
        <v>0</v>
      </c>
      <c r="EJ725">
        <v>0</v>
      </c>
      <c r="EK725">
        <v>0</v>
      </c>
      <c r="EL725">
        <v>0</v>
      </c>
      <c r="EM725">
        <v>0</v>
      </c>
      <c r="EN725">
        <v>0</v>
      </c>
      <c r="EO725">
        <v>0</v>
      </c>
      <c r="EP725">
        <v>0</v>
      </c>
      <c r="EQ725">
        <v>0</v>
      </c>
      <c r="ER725">
        <v>0</v>
      </c>
      <c r="ES725">
        <v>0</v>
      </c>
      <c r="ET725">
        <v>0</v>
      </c>
      <c r="EU725">
        <v>0</v>
      </c>
      <c r="EV725">
        <v>0</v>
      </c>
      <c r="EW725">
        <v>0</v>
      </c>
      <c r="EX725">
        <v>0</v>
      </c>
      <c r="EY725">
        <v>0</v>
      </c>
      <c r="EZ725">
        <v>0</v>
      </c>
      <c r="FA725">
        <v>0</v>
      </c>
      <c r="FB725">
        <v>0</v>
      </c>
      <c r="FC725">
        <v>0</v>
      </c>
      <c r="FD725">
        <v>0</v>
      </c>
      <c r="FE725">
        <v>0</v>
      </c>
      <c r="FF725">
        <v>0</v>
      </c>
      <c r="FG725">
        <v>277</v>
      </c>
      <c r="FH725">
        <v>0</v>
      </c>
      <c r="FI725">
        <v>239</v>
      </c>
      <c r="FJ725">
        <v>0</v>
      </c>
      <c r="FK725">
        <v>135</v>
      </c>
      <c r="FL725">
        <v>0</v>
      </c>
      <c r="FM725">
        <v>77</v>
      </c>
      <c r="FN725">
        <v>0</v>
      </c>
      <c r="FO725">
        <v>29</v>
      </c>
      <c r="FP725">
        <v>0</v>
      </c>
    </row>
    <row r="726" spans="1:172" x14ac:dyDescent="0.2">
      <c r="A726">
        <v>10900</v>
      </c>
      <c r="B726" t="s">
        <v>610</v>
      </c>
      <c r="C726" t="s">
        <v>38</v>
      </c>
      <c r="D726" t="s">
        <v>631</v>
      </c>
      <c r="E726">
        <v>2006</v>
      </c>
      <c r="F726">
        <v>13</v>
      </c>
      <c r="G726" t="s">
        <v>789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1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0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0</v>
      </c>
      <c r="AS726">
        <v>0</v>
      </c>
      <c r="AT726">
        <v>0</v>
      </c>
      <c r="AU726">
        <v>0</v>
      </c>
      <c r="AV726">
        <v>0</v>
      </c>
      <c r="AW726">
        <v>0</v>
      </c>
      <c r="AX726">
        <v>0</v>
      </c>
      <c r="AY726">
        <v>0</v>
      </c>
      <c r="AZ726">
        <v>0</v>
      </c>
      <c r="BA726">
        <v>0</v>
      </c>
      <c r="BB726">
        <v>0</v>
      </c>
      <c r="BC726">
        <v>0</v>
      </c>
      <c r="BD726">
        <v>0</v>
      </c>
      <c r="BE726">
        <v>0</v>
      </c>
      <c r="BF726">
        <v>0</v>
      </c>
      <c r="BG726">
        <v>0</v>
      </c>
      <c r="BH726">
        <v>0</v>
      </c>
      <c r="BI726">
        <v>8</v>
      </c>
      <c r="BJ726">
        <v>0</v>
      </c>
      <c r="BK726">
        <v>0</v>
      </c>
      <c r="BL726">
        <v>0</v>
      </c>
      <c r="BM726">
        <v>0</v>
      </c>
      <c r="BN726">
        <v>0</v>
      </c>
      <c r="BO726">
        <v>0</v>
      </c>
      <c r="BP726">
        <v>0</v>
      </c>
      <c r="BQ726">
        <v>0</v>
      </c>
      <c r="BR726">
        <v>0</v>
      </c>
      <c r="BS726">
        <v>0</v>
      </c>
      <c r="BT726">
        <v>0</v>
      </c>
      <c r="BU726">
        <v>0</v>
      </c>
      <c r="BV726">
        <v>0</v>
      </c>
      <c r="BW726">
        <v>0</v>
      </c>
      <c r="BX726">
        <v>0</v>
      </c>
      <c r="BY726">
        <v>0</v>
      </c>
      <c r="BZ726">
        <v>0</v>
      </c>
      <c r="CA726">
        <v>0</v>
      </c>
      <c r="CB726">
        <v>0</v>
      </c>
      <c r="CC726">
        <v>0</v>
      </c>
      <c r="CD726">
        <v>0</v>
      </c>
      <c r="CE726">
        <v>0</v>
      </c>
      <c r="CF726">
        <v>0</v>
      </c>
      <c r="CG726">
        <v>0</v>
      </c>
      <c r="CH726">
        <v>0</v>
      </c>
      <c r="CI726">
        <v>0</v>
      </c>
      <c r="CJ726">
        <v>0</v>
      </c>
      <c r="CK726">
        <v>0</v>
      </c>
      <c r="CL726">
        <v>0</v>
      </c>
      <c r="CM726">
        <v>0</v>
      </c>
      <c r="CN726">
        <v>0</v>
      </c>
      <c r="CO726">
        <v>0</v>
      </c>
      <c r="CP726">
        <v>0</v>
      </c>
      <c r="CQ726">
        <v>0</v>
      </c>
      <c r="CR726">
        <v>0</v>
      </c>
      <c r="CS726">
        <v>0</v>
      </c>
      <c r="CT726">
        <v>0</v>
      </c>
      <c r="CU726">
        <v>0</v>
      </c>
      <c r="CV726">
        <v>0</v>
      </c>
      <c r="CW726">
        <v>0</v>
      </c>
      <c r="CX726">
        <v>0</v>
      </c>
      <c r="CY726">
        <v>0</v>
      </c>
      <c r="CZ726">
        <v>0</v>
      </c>
      <c r="DA726">
        <v>0</v>
      </c>
      <c r="DB726">
        <v>0</v>
      </c>
      <c r="DC726">
        <v>0</v>
      </c>
      <c r="DD726">
        <v>0</v>
      </c>
      <c r="DE726">
        <v>0</v>
      </c>
      <c r="DF726">
        <v>0</v>
      </c>
      <c r="DG726">
        <v>0</v>
      </c>
      <c r="DH726">
        <v>0</v>
      </c>
      <c r="DI726">
        <v>0</v>
      </c>
      <c r="DJ726">
        <v>0</v>
      </c>
      <c r="DK726">
        <v>0</v>
      </c>
      <c r="DL726">
        <v>0</v>
      </c>
      <c r="DM726">
        <v>0</v>
      </c>
      <c r="DN726">
        <v>0</v>
      </c>
      <c r="DO726">
        <v>0</v>
      </c>
      <c r="DP726">
        <v>0</v>
      </c>
      <c r="DQ726">
        <v>0</v>
      </c>
      <c r="DR726">
        <v>0</v>
      </c>
      <c r="DS726">
        <v>0</v>
      </c>
      <c r="DT726">
        <v>0</v>
      </c>
      <c r="DU726">
        <v>0</v>
      </c>
      <c r="DV726">
        <v>0</v>
      </c>
      <c r="DW726">
        <v>0</v>
      </c>
      <c r="DX726">
        <v>0</v>
      </c>
      <c r="DY726">
        <v>0</v>
      </c>
      <c r="DZ726">
        <v>0</v>
      </c>
      <c r="EA726">
        <v>0</v>
      </c>
      <c r="EB726">
        <v>0</v>
      </c>
      <c r="EC726">
        <v>0</v>
      </c>
      <c r="ED726">
        <v>0</v>
      </c>
      <c r="EE726">
        <v>0</v>
      </c>
      <c r="EF726">
        <v>0</v>
      </c>
      <c r="EG726">
        <v>0</v>
      </c>
      <c r="EH726">
        <v>0</v>
      </c>
      <c r="EI726">
        <v>0</v>
      </c>
      <c r="EJ726">
        <v>0</v>
      </c>
      <c r="EK726">
        <v>0.5</v>
      </c>
      <c r="EL726">
        <v>0</v>
      </c>
      <c r="EM726">
        <v>0</v>
      </c>
      <c r="EN726">
        <v>0</v>
      </c>
      <c r="EO726">
        <v>0</v>
      </c>
      <c r="EP726">
        <v>0</v>
      </c>
      <c r="EQ726">
        <v>0</v>
      </c>
      <c r="ER726">
        <v>0</v>
      </c>
      <c r="ES726">
        <v>0</v>
      </c>
      <c r="ET726">
        <v>0</v>
      </c>
      <c r="EU726">
        <v>0</v>
      </c>
      <c r="EV726">
        <v>0</v>
      </c>
      <c r="EW726">
        <v>0</v>
      </c>
      <c r="EX726">
        <v>0</v>
      </c>
      <c r="EY726">
        <v>0</v>
      </c>
      <c r="EZ726">
        <v>0</v>
      </c>
      <c r="FA726">
        <v>0</v>
      </c>
      <c r="FB726">
        <v>0</v>
      </c>
      <c r="FC726">
        <v>0</v>
      </c>
      <c r="FD726">
        <v>0</v>
      </c>
      <c r="FE726">
        <v>523</v>
      </c>
      <c r="FF726">
        <v>0</v>
      </c>
      <c r="FG726">
        <v>197</v>
      </c>
      <c r="FH726">
        <v>0</v>
      </c>
      <c r="FI726">
        <v>161</v>
      </c>
      <c r="FJ726">
        <v>0</v>
      </c>
      <c r="FK726">
        <v>87</v>
      </c>
      <c r="FL726">
        <v>0</v>
      </c>
      <c r="FM726">
        <v>0</v>
      </c>
      <c r="FN726">
        <v>0</v>
      </c>
      <c r="FO726">
        <v>0</v>
      </c>
      <c r="FP726">
        <v>0</v>
      </c>
    </row>
    <row r="727" spans="1:172" x14ac:dyDescent="0.2">
      <c r="A727">
        <v>10908</v>
      </c>
      <c r="B727" t="s">
        <v>754</v>
      </c>
      <c r="C727" t="s">
        <v>44</v>
      </c>
      <c r="D727" t="s">
        <v>631</v>
      </c>
      <c r="E727">
        <v>2006</v>
      </c>
      <c r="F727">
        <v>13</v>
      </c>
      <c r="G727" t="s">
        <v>789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2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1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0</v>
      </c>
      <c r="AM727">
        <v>0</v>
      </c>
      <c r="AN727">
        <v>2</v>
      </c>
      <c r="AO727">
        <v>0</v>
      </c>
      <c r="AP727">
        <v>0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0</v>
      </c>
      <c r="AY727">
        <v>0</v>
      </c>
      <c r="AZ727">
        <v>0</v>
      </c>
      <c r="BA727">
        <v>0</v>
      </c>
      <c r="BB727">
        <v>0</v>
      </c>
      <c r="BC727">
        <v>0</v>
      </c>
      <c r="BD727">
        <v>0</v>
      </c>
      <c r="BE727">
        <v>0</v>
      </c>
      <c r="BF727">
        <v>0</v>
      </c>
      <c r="BG727">
        <v>0</v>
      </c>
      <c r="BH727">
        <v>0</v>
      </c>
      <c r="BI727">
        <v>5</v>
      </c>
      <c r="BJ727">
        <v>0</v>
      </c>
      <c r="BK727">
        <v>0</v>
      </c>
      <c r="BL727">
        <v>0</v>
      </c>
      <c r="BM727">
        <v>0</v>
      </c>
      <c r="BN727">
        <v>0</v>
      </c>
      <c r="BO727">
        <v>0</v>
      </c>
      <c r="BP727">
        <v>0</v>
      </c>
      <c r="BQ727">
        <v>0</v>
      </c>
      <c r="BR727">
        <v>0</v>
      </c>
      <c r="BS727">
        <v>0</v>
      </c>
      <c r="BT727">
        <v>0</v>
      </c>
      <c r="BU727">
        <v>0</v>
      </c>
      <c r="BV727">
        <v>0</v>
      </c>
      <c r="BW727">
        <v>0</v>
      </c>
      <c r="BX727">
        <v>0</v>
      </c>
      <c r="BY727">
        <v>0</v>
      </c>
      <c r="BZ727">
        <v>0</v>
      </c>
      <c r="CA727">
        <v>0</v>
      </c>
      <c r="CB727">
        <v>0</v>
      </c>
      <c r="CC727">
        <v>0</v>
      </c>
      <c r="CD727">
        <v>0</v>
      </c>
      <c r="CE727">
        <v>0</v>
      </c>
      <c r="CF727">
        <v>0</v>
      </c>
      <c r="CG727">
        <v>0</v>
      </c>
      <c r="CH727">
        <v>1</v>
      </c>
      <c r="CI727">
        <v>0</v>
      </c>
      <c r="CJ727">
        <v>0</v>
      </c>
      <c r="CK727">
        <v>0</v>
      </c>
      <c r="CL727">
        <v>0</v>
      </c>
      <c r="CM727">
        <v>0</v>
      </c>
      <c r="CN727">
        <v>0</v>
      </c>
      <c r="CO727">
        <v>0</v>
      </c>
      <c r="CP727">
        <v>0</v>
      </c>
      <c r="CQ727">
        <v>0</v>
      </c>
      <c r="CR727">
        <v>0</v>
      </c>
      <c r="CS727">
        <v>0</v>
      </c>
      <c r="CT727">
        <v>0</v>
      </c>
      <c r="CU727">
        <v>0</v>
      </c>
      <c r="CV727">
        <v>0</v>
      </c>
      <c r="CW727">
        <v>0</v>
      </c>
      <c r="CX727">
        <v>0</v>
      </c>
      <c r="CY727">
        <v>0</v>
      </c>
      <c r="CZ727">
        <v>0</v>
      </c>
      <c r="DA727">
        <v>0</v>
      </c>
      <c r="DB727">
        <v>0</v>
      </c>
      <c r="DC727">
        <v>0</v>
      </c>
      <c r="DD727">
        <v>0</v>
      </c>
      <c r="DE727">
        <v>0</v>
      </c>
      <c r="DF727">
        <v>0</v>
      </c>
      <c r="DG727">
        <v>0</v>
      </c>
      <c r="DH727">
        <v>0</v>
      </c>
      <c r="DI727">
        <v>0</v>
      </c>
      <c r="DJ727">
        <v>0</v>
      </c>
      <c r="DK727">
        <v>0</v>
      </c>
      <c r="DL727">
        <v>0</v>
      </c>
      <c r="DM727">
        <v>0</v>
      </c>
      <c r="DN727">
        <v>0</v>
      </c>
      <c r="DO727">
        <v>0</v>
      </c>
      <c r="DP727">
        <v>0</v>
      </c>
      <c r="DQ727">
        <v>0</v>
      </c>
      <c r="DR727">
        <v>0</v>
      </c>
      <c r="DS727">
        <v>0</v>
      </c>
      <c r="DT727">
        <v>0</v>
      </c>
      <c r="DU727">
        <v>0</v>
      </c>
      <c r="DV727">
        <v>0</v>
      </c>
      <c r="DW727">
        <v>0</v>
      </c>
      <c r="DX727">
        <v>0</v>
      </c>
      <c r="DY727">
        <v>2</v>
      </c>
      <c r="DZ727">
        <v>0</v>
      </c>
      <c r="EA727">
        <v>0</v>
      </c>
      <c r="EB727">
        <v>0</v>
      </c>
      <c r="EC727">
        <v>0</v>
      </c>
      <c r="ED727">
        <v>0</v>
      </c>
      <c r="EE727">
        <v>0</v>
      </c>
      <c r="EF727">
        <v>0</v>
      </c>
      <c r="EG727">
        <v>0</v>
      </c>
      <c r="EH727">
        <v>0</v>
      </c>
      <c r="EI727">
        <v>0</v>
      </c>
      <c r="EJ727">
        <v>0</v>
      </c>
      <c r="EK727">
        <v>0.5</v>
      </c>
      <c r="EL727">
        <v>0</v>
      </c>
      <c r="EM727">
        <v>0</v>
      </c>
      <c r="EN727">
        <v>0</v>
      </c>
      <c r="EO727">
        <v>0</v>
      </c>
      <c r="EP727">
        <v>0</v>
      </c>
      <c r="EQ727">
        <v>0</v>
      </c>
      <c r="ER727">
        <v>0</v>
      </c>
      <c r="ES727">
        <v>0</v>
      </c>
      <c r="ET727">
        <v>0</v>
      </c>
      <c r="EU727">
        <v>0</v>
      </c>
      <c r="EV727">
        <v>0</v>
      </c>
      <c r="EW727">
        <v>0</v>
      </c>
      <c r="EX727">
        <v>0</v>
      </c>
      <c r="EY727">
        <v>0</v>
      </c>
      <c r="EZ727">
        <v>0</v>
      </c>
      <c r="FA727">
        <v>0</v>
      </c>
      <c r="FB727">
        <v>0</v>
      </c>
      <c r="FC727">
        <v>0</v>
      </c>
      <c r="FD727">
        <v>0</v>
      </c>
      <c r="FE727">
        <v>468</v>
      </c>
      <c r="FF727">
        <v>0</v>
      </c>
      <c r="FG727">
        <v>165</v>
      </c>
      <c r="FH727">
        <v>0</v>
      </c>
      <c r="FI727">
        <v>132</v>
      </c>
      <c r="FJ727">
        <v>0</v>
      </c>
      <c r="FK727">
        <v>65</v>
      </c>
      <c r="FL727">
        <v>0</v>
      </c>
      <c r="FM727">
        <v>0</v>
      </c>
      <c r="FN727">
        <v>0</v>
      </c>
      <c r="FO727">
        <v>0</v>
      </c>
      <c r="FP727">
        <v>0</v>
      </c>
    </row>
    <row r="728" spans="1:172" x14ac:dyDescent="0.2">
      <c r="A728">
        <v>10909</v>
      </c>
      <c r="B728" t="s">
        <v>614</v>
      </c>
      <c r="C728" t="s">
        <v>80</v>
      </c>
      <c r="D728" t="s">
        <v>631</v>
      </c>
      <c r="E728">
        <v>2009</v>
      </c>
      <c r="F728">
        <v>10</v>
      </c>
      <c r="G728" t="s">
        <v>793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3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3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0</v>
      </c>
      <c r="AY728">
        <v>5</v>
      </c>
      <c r="AZ728">
        <v>0</v>
      </c>
      <c r="BA728">
        <v>0</v>
      </c>
      <c r="BB728">
        <v>0</v>
      </c>
      <c r="BC728">
        <v>0</v>
      </c>
      <c r="BD728">
        <v>0</v>
      </c>
      <c r="BE728">
        <v>0</v>
      </c>
      <c r="BF728">
        <v>0</v>
      </c>
      <c r="BG728">
        <v>0</v>
      </c>
      <c r="BH728">
        <v>0</v>
      </c>
      <c r="BI728">
        <v>0</v>
      </c>
      <c r="BJ728">
        <v>0</v>
      </c>
      <c r="BK728">
        <v>0</v>
      </c>
      <c r="BL728">
        <v>10</v>
      </c>
      <c r="BM728">
        <v>0</v>
      </c>
      <c r="BN728">
        <v>0</v>
      </c>
      <c r="BO728">
        <v>0</v>
      </c>
      <c r="BP728">
        <v>0</v>
      </c>
      <c r="BQ728">
        <v>0</v>
      </c>
      <c r="BR728">
        <v>0</v>
      </c>
      <c r="BS728">
        <v>0</v>
      </c>
      <c r="BT728">
        <v>0</v>
      </c>
      <c r="BU728">
        <v>0</v>
      </c>
      <c r="BV728">
        <v>0</v>
      </c>
      <c r="BW728">
        <v>0</v>
      </c>
      <c r="BX728">
        <v>0</v>
      </c>
      <c r="BY728">
        <v>0</v>
      </c>
      <c r="BZ728">
        <v>0</v>
      </c>
      <c r="CA728">
        <v>0</v>
      </c>
      <c r="CB728">
        <v>0</v>
      </c>
      <c r="CC728">
        <v>0</v>
      </c>
      <c r="CD728">
        <v>0</v>
      </c>
      <c r="CE728">
        <v>0</v>
      </c>
      <c r="CF728">
        <v>0</v>
      </c>
      <c r="CG728">
        <v>0</v>
      </c>
      <c r="CH728">
        <v>0</v>
      </c>
      <c r="CI728">
        <v>0</v>
      </c>
      <c r="CJ728">
        <v>5.5</v>
      </c>
      <c r="CK728">
        <v>0</v>
      </c>
      <c r="CL728">
        <v>0</v>
      </c>
      <c r="CM728">
        <v>0</v>
      </c>
      <c r="CN728">
        <v>0</v>
      </c>
      <c r="CO728">
        <v>0</v>
      </c>
      <c r="CP728">
        <v>0</v>
      </c>
      <c r="CQ728">
        <v>0</v>
      </c>
      <c r="CR728">
        <v>0</v>
      </c>
      <c r="CS728">
        <v>0</v>
      </c>
      <c r="CT728">
        <v>0</v>
      </c>
      <c r="CU728">
        <v>0</v>
      </c>
      <c r="CV728">
        <v>0</v>
      </c>
      <c r="CW728">
        <v>0</v>
      </c>
      <c r="CX728">
        <v>0</v>
      </c>
      <c r="CY728">
        <v>0</v>
      </c>
      <c r="CZ728">
        <v>0</v>
      </c>
      <c r="DA728">
        <v>0</v>
      </c>
      <c r="DB728">
        <v>0</v>
      </c>
      <c r="DC728">
        <v>0</v>
      </c>
      <c r="DD728">
        <v>0</v>
      </c>
      <c r="DE728">
        <v>0</v>
      </c>
      <c r="DF728">
        <v>0</v>
      </c>
      <c r="DG728">
        <v>0</v>
      </c>
      <c r="DH728">
        <v>0</v>
      </c>
      <c r="DI728">
        <v>0</v>
      </c>
      <c r="DJ728">
        <v>0</v>
      </c>
      <c r="DK728">
        <v>0</v>
      </c>
      <c r="DL728">
        <v>0</v>
      </c>
      <c r="DM728">
        <v>0</v>
      </c>
      <c r="DN728">
        <v>0</v>
      </c>
      <c r="DO728">
        <v>0</v>
      </c>
      <c r="DP728">
        <v>0</v>
      </c>
      <c r="DQ728">
        <v>0</v>
      </c>
      <c r="DR728">
        <v>0</v>
      </c>
      <c r="DS728">
        <v>0</v>
      </c>
      <c r="DT728">
        <v>0</v>
      </c>
      <c r="DU728">
        <v>0</v>
      </c>
      <c r="DV728">
        <v>0</v>
      </c>
      <c r="DW728">
        <v>0</v>
      </c>
      <c r="DX728">
        <v>0</v>
      </c>
      <c r="DY728">
        <v>0</v>
      </c>
      <c r="DZ728">
        <v>2</v>
      </c>
      <c r="EA728">
        <v>0</v>
      </c>
      <c r="EB728">
        <v>0</v>
      </c>
      <c r="EC728">
        <v>0</v>
      </c>
      <c r="ED728">
        <v>0</v>
      </c>
      <c r="EE728">
        <v>0</v>
      </c>
      <c r="EF728">
        <v>0</v>
      </c>
      <c r="EG728">
        <v>0</v>
      </c>
      <c r="EH728">
        <v>0</v>
      </c>
      <c r="EI728">
        <v>0</v>
      </c>
      <c r="EJ728">
        <v>0</v>
      </c>
      <c r="EK728">
        <v>0</v>
      </c>
      <c r="EL728">
        <v>1</v>
      </c>
      <c r="EM728">
        <v>0</v>
      </c>
      <c r="EN728">
        <v>0</v>
      </c>
      <c r="EO728">
        <v>0</v>
      </c>
      <c r="EP728">
        <v>0</v>
      </c>
      <c r="EQ728">
        <v>0</v>
      </c>
      <c r="ER728">
        <v>0</v>
      </c>
      <c r="ES728">
        <v>0</v>
      </c>
      <c r="ET728">
        <v>0</v>
      </c>
      <c r="EU728">
        <v>0</v>
      </c>
      <c r="EV728">
        <v>0</v>
      </c>
      <c r="EW728">
        <v>0</v>
      </c>
      <c r="EX728">
        <v>0</v>
      </c>
      <c r="EY728">
        <v>0</v>
      </c>
      <c r="EZ728">
        <v>0</v>
      </c>
      <c r="FA728">
        <v>0</v>
      </c>
      <c r="FB728">
        <v>0</v>
      </c>
      <c r="FC728">
        <v>0</v>
      </c>
      <c r="FD728">
        <v>0</v>
      </c>
      <c r="FE728">
        <v>0</v>
      </c>
      <c r="FF728">
        <v>0</v>
      </c>
      <c r="FG728">
        <v>178</v>
      </c>
      <c r="FH728">
        <v>0</v>
      </c>
      <c r="FI728">
        <v>143</v>
      </c>
      <c r="FJ728">
        <v>0</v>
      </c>
      <c r="FK728">
        <v>75</v>
      </c>
      <c r="FL728">
        <v>0</v>
      </c>
      <c r="FM728">
        <v>42</v>
      </c>
      <c r="FN728">
        <v>0</v>
      </c>
      <c r="FO728">
        <v>11</v>
      </c>
      <c r="FP728">
        <v>0</v>
      </c>
    </row>
    <row r="729" spans="1:172" x14ac:dyDescent="0.2">
      <c r="A729">
        <v>10928</v>
      </c>
      <c r="B729" t="s">
        <v>971</v>
      </c>
      <c r="C729" t="s">
        <v>70</v>
      </c>
      <c r="D729" t="s">
        <v>631</v>
      </c>
      <c r="E729">
        <v>1957</v>
      </c>
      <c r="F729">
        <v>62</v>
      </c>
      <c r="G729" t="s">
        <v>778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0</v>
      </c>
      <c r="AW729">
        <v>0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  <c r="BD729">
        <v>0</v>
      </c>
      <c r="BE729">
        <v>0</v>
      </c>
      <c r="BF729">
        <v>0</v>
      </c>
      <c r="BG729">
        <v>0</v>
      </c>
      <c r="BH729">
        <v>0</v>
      </c>
      <c r="BI729">
        <v>0</v>
      </c>
      <c r="BJ729">
        <v>0</v>
      </c>
      <c r="BK729">
        <v>0</v>
      </c>
      <c r="BL729">
        <v>0</v>
      </c>
      <c r="BM729">
        <v>0</v>
      </c>
      <c r="BN729">
        <v>0</v>
      </c>
      <c r="BO729">
        <v>0</v>
      </c>
      <c r="BP729">
        <v>0</v>
      </c>
      <c r="BQ729">
        <v>0</v>
      </c>
      <c r="BR729">
        <v>0</v>
      </c>
      <c r="BS729">
        <v>0</v>
      </c>
      <c r="BT729">
        <v>0</v>
      </c>
      <c r="BU729">
        <v>0</v>
      </c>
      <c r="BV729">
        <v>0</v>
      </c>
      <c r="BW729">
        <v>0</v>
      </c>
      <c r="BX729">
        <v>0</v>
      </c>
      <c r="BY729">
        <v>0</v>
      </c>
      <c r="BZ729">
        <v>0</v>
      </c>
      <c r="CA729">
        <v>0</v>
      </c>
      <c r="CB729">
        <v>0</v>
      </c>
      <c r="CC729">
        <v>0</v>
      </c>
      <c r="CD729">
        <v>0</v>
      </c>
      <c r="CE729">
        <v>0</v>
      </c>
      <c r="CF729">
        <v>0</v>
      </c>
      <c r="CG729">
        <v>0</v>
      </c>
      <c r="CH729">
        <v>0</v>
      </c>
      <c r="CI729">
        <v>0</v>
      </c>
      <c r="CJ729">
        <v>0</v>
      </c>
      <c r="CK729">
        <v>0</v>
      </c>
      <c r="CL729">
        <v>0</v>
      </c>
      <c r="CM729">
        <v>0</v>
      </c>
      <c r="CN729">
        <v>0</v>
      </c>
      <c r="CO729">
        <v>0</v>
      </c>
      <c r="CP729">
        <v>0</v>
      </c>
      <c r="CQ729">
        <v>0</v>
      </c>
      <c r="CR729">
        <v>0</v>
      </c>
      <c r="CS729">
        <v>0</v>
      </c>
      <c r="CT729">
        <v>0</v>
      </c>
      <c r="CU729">
        <v>0</v>
      </c>
      <c r="CV729">
        <v>0</v>
      </c>
      <c r="CW729">
        <v>0</v>
      </c>
      <c r="CX729">
        <v>0</v>
      </c>
      <c r="CY729">
        <v>0</v>
      </c>
      <c r="CZ729">
        <v>0</v>
      </c>
      <c r="DA729">
        <v>0</v>
      </c>
      <c r="DB729">
        <v>0</v>
      </c>
      <c r="DC729">
        <v>0</v>
      </c>
      <c r="DD729">
        <v>0</v>
      </c>
      <c r="DE729">
        <v>0</v>
      </c>
      <c r="DF729">
        <v>0</v>
      </c>
      <c r="DG729">
        <v>0</v>
      </c>
      <c r="DH729">
        <v>0</v>
      </c>
      <c r="DI729">
        <v>0</v>
      </c>
      <c r="DJ729">
        <v>0</v>
      </c>
      <c r="DK729">
        <v>0</v>
      </c>
      <c r="DL729">
        <v>0</v>
      </c>
      <c r="DM729">
        <v>0</v>
      </c>
      <c r="DN729">
        <v>0</v>
      </c>
      <c r="DO729">
        <v>0</v>
      </c>
      <c r="DP729">
        <v>0</v>
      </c>
      <c r="DQ729">
        <v>0</v>
      </c>
      <c r="DR729">
        <v>0</v>
      </c>
      <c r="DS729">
        <v>0</v>
      </c>
      <c r="DT729">
        <v>0</v>
      </c>
      <c r="DU729">
        <v>0</v>
      </c>
      <c r="DV729">
        <v>0</v>
      </c>
      <c r="DW729">
        <v>0</v>
      </c>
      <c r="DX729">
        <v>0</v>
      </c>
      <c r="DY729">
        <v>0</v>
      </c>
      <c r="DZ729">
        <v>0</v>
      </c>
      <c r="EA729">
        <v>0</v>
      </c>
      <c r="EB729">
        <v>0</v>
      </c>
      <c r="EC729">
        <v>0</v>
      </c>
      <c r="ED729">
        <v>0</v>
      </c>
      <c r="EE729">
        <v>0</v>
      </c>
      <c r="EF729">
        <v>0</v>
      </c>
      <c r="EG729">
        <v>0</v>
      </c>
      <c r="EH729">
        <v>0</v>
      </c>
      <c r="EI729">
        <v>0</v>
      </c>
      <c r="EJ729">
        <v>0</v>
      </c>
      <c r="EK729">
        <v>0</v>
      </c>
      <c r="EL729">
        <v>0</v>
      </c>
      <c r="EM729">
        <v>0</v>
      </c>
      <c r="EN729">
        <v>0</v>
      </c>
      <c r="EO729">
        <v>0</v>
      </c>
      <c r="EP729">
        <v>0.5</v>
      </c>
      <c r="EQ729">
        <v>0</v>
      </c>
      <c r="ER729">
        <v>0</v>
      </c>
      <c r="ES729">
        <v>0</v>
      </c>
      <c r="ET729">
        <v>0</v>
      </c>
      <c r="EU729">
        <v>0</v>
      </c>
      <c r="EV729">
        <v>0</v>
      </c>
      <c r="EW729">
        <v>0</v>
      </c>
      <c r="EX729">
        <v>0</v>
      </c>
      <c r="EY729">
        <v>0</v>
      </c>
      <c r="EZ729">
        <v>0</v>
      </c>
      <c r="FA729">
        <v>0</v>
      </c>
      <c r="FB729">
        <v>150</v>
      </c>
      <c r="FC729">
        <v>0</v>
      </c>
      <c r="FD729">
        <v>0</v>
      </c>
      <c r="FE729">
        <v>0</v>
      </c>
      <c r="FF729">
        <v>0</v>
      </c>
      <c r="FG729">
        <v>0</v>
      </c>
      <c r="FH729">
        <v>0</v>
      </c>
      <c r="FI729">
        <v>0</v>
      </c>
      <c r="FJ729">
        <v>0</v>
      </c>
      <c r="FK729">
        <v>0</v>
      </c>
      <c r="FL729">
        <v>0</v>
      </c>
      <c r="FM729">
        <v>0</v>
      </c>
      <c r="FN729">
        <v>0</v>
      </c>
      <c r="FO729">
        <v>0</v>
      </c>
      <c r="FP729">
        <v>0</v>
      </c>
    </row>
    <row r="730" spans="1:172" x14ac:dyDescent="0.2">
      <c r="A730">
        <v>10934</v>
      </c>
      <c r="B730" t="s">
        <v>904</v>
      </c>
      <c r="C730" t="s">
        <v>90</v>
      </c>
      <c r="D730" t="s">
        <v>631</v>
      </c>
      <c r="E730">
        <v>2007</v>
      </c>
      <c r="F730">
        <v>12</v>
      </c>
      <c r="G730" t="s">
        <v>791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6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0</v>
      </c>
      <c r="AR730">
        <v>0</v>
      </c>
      <c r="AS730">
        <v>0</v>
      </c>
      <c r="AT730">
        <v>0</v>
      </c>
      <c r="AU730">
        <v>0</v>
      </c>
      <c r="AV730">
        <v>0</v>
      </c>
      <c r="AW730">
        <v>0</v>
      </c>
      <c r="AX730">
        <v>0</v>
      </c>
      <c r="AY730">
        <v>0</v>
      </c>
      <c r="AZ730">
        <v>0</v>
      </c>
      <c r="BA730">
        <v>0</v>
      </c>
      <c r="BB730">
        <v>0</v>
      </c>
      <c r="BC730">
        <v>0</v>
      </c>
      <c r="BD730">
        <v>0</v>
      </c>
      <c r="BE730">
        <v>0</v>
      </c>
      <c r="BF730">
        <v>0</v>
      </c>
      <c r="BG730">
        <v>0</v>
      </c>
      <c r="BH730">
        <v>0</v>
      </c>
      <c r="BI730">
        <v>0</v>
      </c>
      <c r="BJ730">
        <v>2</v>
      </c>
      <c r="BK730">
        <v>0</v>
      </c>
      <c r="BL730">
        <v>0</v>
      </c>
      <c r="BM730">
        <v>0</v>
      </c>
      <c r="BN730">
        <v>0</v>
      </c>
      <c r="BO730">
        <v>0</v>
      </c>
      <c r="BP730">
        <v>0</v>
      </c>
      <c r="BQ730">
        <v>0</v>
      </c>
      <c r="BR730">
        <v>0</v>
      </c>
      <c r="BS730">
        <v>0</v>
      </c>
      <c r="BT730">
        <v>0</v>
      </c>
      <c r="BU730">
        <v>0</v>
      </c>
      <c r="BV730">
        <v>0</v>
      </c>
      <c r="BW730">
        <v>0</v>
      </c>
      <c r="BX730">
        <v>0</v>
      </c>
      <c r="BY730">
        <v>0</v>
      </c>
      <c r="BZ730">
        <v>0</v>
      </c>
      <c r="CA730">
        <v>0</v>
      </c>
      <c r="CB730">
        <v>0</v>
      </c>
      <c r="CC730">
        <v>0</v>
      </c>
      <c r="CD730">
        <v>0</v>
      </c>
      <c r="CE730">
        <v>0</v>
      </c>
      <c r="CF730">
        <v>0</v>
      </c>
      <c r="CG730">
        <v>0</v>
      </c>
      <c r="CH730">
        <v>0</v>
      </c>
      <c r="CI730">
        <v>2</v>
      </c>
      <c r="CJ730">
        <v>0</v>
      </c>
      <c r="CK730">
        <v>0</v>
      </c>
      <c r="CL730">
        <v>0</v>
      </c>
      <c r="CM730">
        <v>0</v>
      </c>
      <c r="CN730">
        <v>0</v>
      </c>
      <c r="CO730">
        <v>0</v>
      </c>
      <c r="CP730">
        <v>0</v>
      </c>
      <c r="CQ730">
        <v>0</v>
      </c>
      <c r="CR730">
        <v>0</v>
      </c>
      <c r="CS730">
        <v>0</v>
      </c>
      <c r="CT730">
        <v>0</v>
      </c>
      <c r="CU730">
        <v>0</v>
      </c>
      <c r="CV730">
        <v>0</v>
      </c>
      <c r="CW730">
        <v>0</v>
      </c>
      <c r="CX730">
        <v>0</v>
      </c>
      <c r="CY730">
        <v>0</v>
      </c>
      <c r="CZ730">
        <v>0</v>
      </c>
      <c r="DA730">
        <v>0</v>
      </c>
      <c r="DB730">
        <v>0</v>
      </c>
      <c r="DC730">
        <v>0</v>
      </c>
      <c r="DD730">
        <v>0</v>
      </c>
      <c r="DE730">
        <v>0</v>
      </c>
      <c r="DF730">
        <v>0</v>
      </c>
      <c r="DG730">
        <v>0</v>
      </c>
      <c r="DH730">
        <v>0</v>
      </c>
      <c r="DI730">
        <v>0</v>
      </c>
      <c r="DJ730">
        <v>0</v>
      </c>
      <c r="DK730">
        <v>0</v>
      </c>
      <c r="DL730">
        <v>0</v>
      </c>
      <c r="DM730">
        <v>0</v>
      </c>
      <c r="DN730">
        <v>0</v>
      </c>
      <c r="DO730">
        <v>0</v>
      </c>
      <c r="DP730">
        <v>0</v>
      </c>
      <c r="DQ730">
        <v>0</v>
      </c>
      <c r="DR730">
        <v>0</v>
      </c>
      <c r="DS730">
        <v>0</v>
      </c>
      <c r="DT730">
        <v>0</v>
      </c>
      <c r="DU730">
        <v>0</v>
      </c>
      <c r="DV730">
        <v>0</v>
      </c>
      <c r="DW730">
        <v>0</v>
      </c>
      <c r="DX730">
        <v>0</v>
      </c>
      <c r="DY730">
        <v>0</v>
      </c>
      <c r="DZ730">
        <v>0</v>
      </c>
      <c r="EA730">
        <v>0</v>
      </c>
      <c r="EB730">
        <v>0</v>
      </c>
      <c r="EC730">
        <v>0</v>
      </c>
      <c r="ED730">
        <v>0</v>
      </c>
      <c r="EE730">
        <v>0</v>
      </c>
      <c r="EF730">
        <v>0</v>
      </c>
      <c r="EG730">
        <v>0</v>
      </c>
      <c r="EH730">
        <v>0</v>
      </c>
      <c r="EI730">
        <v>0</v>
      </c>
      <c r="EJ730">
        <v>0</v>
      </c>
      <c r="EK730">
        <v>0</v>
      </c>
      <c r="EL730">
        <v>0</v>
      </c>
      <c r="EM730">
        <v>0</v>
      </c>
      <c r="EN730">
        <v>0</v>
      </c>
      <c r="EO730">
        <v>0</v>
      </c>
      <c r="EP730">
        <v>0</v>
      </c>
      <c r="EQ730">
        <v>0</v>
      </c>
      <c r="ER730">
        <v>4</v>
      </c>
      <c r="ES730">
        <v>0</v>
      </c>
      <c r="ET730">
        <v>0</v>
      </c>
      <c r="EU730">
        <v>0</v>
      </c>
      <c r="EV730">
        <v>0</v>
      </c>
      <c r="EW730">
        <v>0</v>
      </c>
      <c r="EX730">
        <v>0</v>
      </c>
      <c r="EY730">
        <v>0</v>
      </c>
      <c r="EZ730">
        <v>0</v>
      </c>
      <c r="FA730">
        <v>0</v>
      </c>
      <c r="FB730">
        <v>0</v>
      </c>
      <c r="FC730">
        <v>0</v>
      </c>
      <c r="FD730">
        <v>0</v>
      </c>
      <c r="FE730">
        <v>0</v>
      </c>
      <c r="FF730">
        <v>0</v>
      </c>
      <c r="FG730">
        <v>179</v>
      </c>
      <c r="FH730">
        <v>0</v>
      </c>
      <c r="FI730">
        <v>145</v>
      </c>
      <c r="FJ730">
        <v>0</v>
      </c>
      <c r="FK730">
        <v>77</v>
      </c>
      <c r="FL730">
        <v>0</v>
      </c>
      <c r="FM730">
        <v>44</v>
      </c>
      <c r="FN730">
        <v>0</v>
      </c>
      <c r="FO730">
        <v>0</v>
      </c>
      <c r="FP730">
        <v>0</v>
      </c>
    </row>
    <row r="731" spans="1:172" x14ac:dyDescent="0.2">
      <c r="A731">
        <v>10942</v>
      </c>
      <c r="B731" t="s">
        <v>905</v>
      </c>
      <c r="C731" t="s">
        <v>79</v>
      </c>
      <c r="D731" t="s">
        <v>631</v>
      </c>
      <c r="E731">
        <v>2002</v>
      </c>
      <c r="F731">
        <v>17</v>
      </c>
      <c r="G731" t="s">
        <v>787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0.7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0</v>
      </c>
      <c r="AW731">
        <v>0</v>
      </c>
      <c r="AX731">
        <v>0</v>
      </c>
      <c r="AY731">
        <v>0</v>
      </c>
      <c r="AZ731">
        <v>0</v>
      </c>
      <c r="BA731">
        <v>0</v>
      </c>
      <c r="BB731">
        <v>0</v>
      </c>
      <c r="BC731">
        <v>0</v>
      </c>
      <c r="BD731">
        <v>0</v>
      </c>
      <c r="BE731">
        <v>0</v>
      </c>
      <c r="BF731">
        <v>4</v>
      </c>
      <c r="BG731">
        <v>0</v>
      </c>
      <c r="BH731">
        <v>0</v>
      </c>
      <c r="BI731">
        <v>0</v>
      </c>
      <c r="BJ731">
        <v>0</v>
      </c>
      <c r="BK731">
        <v>0</v>
      </c>
      <c r="BL731">
        <v>0</v>
      </c>
      <c r="BM731">
        <v>0</v>
      </c>
      <c r="BN731">
        <v>0</v>
      </c>
      <c r="BO731">
        <v>0</v>
      </c>
      <c r="BP731">
        <v>0</v>
      </c>
      <c r="BQ731">
        <v>0</v>
      </c>
      <c r="BR731">
        <v>0</v>
      </c>
      <c r="BS731">
        <v>0</v>
      </c>
      <c r="BT731">
        <v>0</v>
      </c>
      <c r="BU731">
        <v>0</v>
      </c>
      <c r="BV731">
        <v>0</v>
      </c>
      <c r="BW731">
        <v>0</v>
      </c>
      <c r="BX731">
        <v>0</v>
      </c>
      <c r="BY731">
        <v>0</v>
      </c>
      <c r="BZ731">
        <v>0</v>
      </c>
      <c r="CA731">
        <v>0</v>
      </c>
      <c r="CB731">
        <v>0</v>
      </c>
      <c r="CC731">
        <v>0</v>
      </c>
      <c r="CD731">
        <v>0</v>
      </c>
      <c r="CE731">
        <v>0</v>
      </c>
      <c r="CF731">
        <v>0</v>
      </c>
      <c r="CG731">
        <v>0</v>
      </c>
      <c r="CH731">
        <v>0</v>
      </c>
      <c r="CI731">
        <v>0</v>
      </c>
      <c r="CJ731">
        <v>0</v>
      </c>
      <c r="CK731">
        <v>0</v>
      </c>
      <c r="CL731">
        <v>0</v>
      </c>
      <c r="CM731">
        <v>0</v>
      </c>
      <c r="CN731">
        <v>0</v>
      </c>
      <c r="CO731">
        <v>0</v>
      </c>
      <c r="CP731">
        <v>0</v>
      </c>
      <c r="CQ731">
        <v>0</v>
      </c>
      <c r="CR731">
        <v>0</v>
      </c>
      <c r="CS731">
        <v>0</v>
      </c>
      <c r="CT731">
        <v>0</v>
      </c>
      <c r="CU731">
        <v>0</v>
      </c>
      <c r="CV731">
        <v>0</v>
      </c>
      <c r="CW731">
        <v>0</v>
      </c>
      <c r="CX731">
        <v>0</v>
      </c>
      <c r="CY731">
        <v>0</v>
      </c>
      <c r="CZ731">
        <v>0</v>
      </c>
      <c r="DA731">
        <v>0</v>
      </c>
      <c r="DB731">
        <v>0</v>
      </c>
      <c r="DC731">
        <v>0</v>
      </c>
      <c r="DD731">
        <v>0</v>
      </c>
      <c r="DE731">
        <v>0</v>
      </c>
      <c r="DF731">
        <v>0</v>
      </c>
      <c r="DG731">
        <v>0</v>
      </c>
      <c r="DH731">
        <v>0</v>
      </c>
      <c r="DI731">
        <v>0</v>
      </c>
      <c r="DJ731">
        <v>0</v>
      </c>
      <c r="DK731">
        <v>0</v>
      </c>
      <c r="DL731">
        <v>0</v>
      </c>
      <c r="DM731">
        <v>0</v>
      </c>
      <c r="DN731">
        <v>0</v>
      </c>
      <c r="DO731">
        <v>0</v>
      </c>
      <c r="DP731">
        <v>0</v>
      </c>
      <c r="DQ731">
        <v>0</v>
      </c>
      <c r="DR731">
        <v>0</v>
      </c>
      <c r="DS731">
        <v>0</v>
      </c>
      <c r="DT731">
        <v>0</v>
      </c>
      <c r="DU731">
        <v>0</v>
      </c>
      <c r="DV731">
        <v>0</v>
      </c>
      <c r="DW731">
        <v>0</v>
      </c>
      <c r="DX731">
        <v>0</v>
      </c>
      <c r="DY731">
        <v>0</v>
      </c>
      <c r="DZ731">
        <v>0</v>
      </c>
      <c r="EA731">
        <v>0</v>
      </c>
      <c r="EB731">
        <v>0</v>
      </c>
      <c r="EC731">
        <v>0</v>
      </c>
      <c r="ED731">
        <v>0</v>
      </c>
      <c r="EE731">
        <v>0</v>
      </c>
      <c r="EF731">
        <v>0</v>
      </c>
      <c r="EG731">
        <v>0</v>
      </c>
      <c r="EH731">
        <v>0</v>
      </c>
      <c r="EI731">
        <v>0</v>
      </c>
      <c r="EJ731">
        <v>0</v>
      </c>
      <c r="EK731">
        <v>0</v>
      </c>
      <c r="EL731">
        <v>0</v>
      </c>
      <c r="EM731">
        <v>0</v>
      </c>
      <c r="EN731">
        <v>0</v>
      </c>
      <c r="EO731">
        <v>0</v>
      </c>
      <c r="EP731">
        <v>0</v>
      </c>
      <c r="EQ731">
        <v>0</v>
      </c>
      <c r="ER731">
        <v>0</v>
      </c>
      <c r="ES731">
        <v>0</v>
      </c>
      <c r="ET731">
        <v>0</v>
      </c>
      <c r="EU731">
        <v>0</v>
      </c>
      <c r="EV731">
        <v>0</v>
      </c>
      <c r="EW731">
        <v>0</v>
      </c>
      <c r="EX731">
        <v>0</v>
      </c>
      <c r="EY731">
        <v>0</v>
      </c>
      <c r="EZ731">
        <v>0</v>
      </c>
      <c r="FA731">
        <v>0</v>
      </c>
      <c r="FB731">
        <v>0</v>
      </c>
      <c r="FC731">
        <v>0</v>
      </c>
      <c r="FD731">
        <v>0</v>
      </c>
      <c r="FE731">
        <v>404</v>
      </c>
      <c r="FF731">
        <v>0</v>
      </c>
      <c r="FG731">
        <v>188</v>
      </c>
      <c r="FH731">
        <v>0</v>
      </c>
      <c r="FI731">
        <v>155</v>
      </c>
      <c r="FJ731">
        <v>0</v>
      </c>
      <c r="FK731">
        <v>0</v>
      </c>
      <c r="FL731">
        <v>0</v>
      </c>
      <c r="FM731">
        <v>0</v>
      </c>
      <c r="FN731">
        <v>0</v>
      </c>
      <c r="FO731">
        <v>0</v>
      </c>
      <c r="FP731">
        <v>0</v>
      </c>
    </row>
    <row r="732" spans="1:172" x14ac:dyDescent="0.2">
      <c r="A732">
        <v>10949</v>
      </c>
      <c r="B732" t="s">
        <v>611</v>
      </c>
      <c r="C732" t="s">
        <v>77</v>
      </c>
      <c r="D732" t="s">
        <v>631</v>
      </c>
      <c r="E732">
        <v>2007</v>
      </c>
      <c r="F732">
        <v>12</v>
      </c>
      <c r="G732" t="s">
        <v>791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2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5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  <c r="AW732">
        <v>0</v>
      </c>
      <c r="AX732">
        <v>0</v>
      </c>
      <c r="AY732">
        <v>0</v>
      </c>
      <c r="AZ732">
        <v>0</v>
      </c>
      <c r="BA732">
        <v>0</v>
      </c>
      <c r="BB732">
        <v>0</v>
      </c>
      <c r="BC732">
        <v>0</v>
      </c>
      <c r="BD732">
        <v>0</v>
      </c>
      <c r="BE732">
        <v>0</v>
      </c>
      <c r="BF732">
        <v>0</v>
      </c>
      <c r="BG732">
        <v>0</v>
      </c>
      <c r="BH732">
        <v>0</v>
      </c>
      <c r="BI732">
        <v>20</v>
      </c>
      <c r="BJ732">
        <v>0</v>
      </c>
      <c r="BK732">
        <v>0</v>
      </c>
      <c r="BL732">
        <v>0</v>
      </c>
      <c r="BM732">
        <v>0</v>
      </c>
      <c r="BN732">
        <v>0</v>
      </c>
      <c r="BO732">
        <v>0</v>
      </c>
      <c r="BP732">
        <v>0</v>
      </c>
      <c r="BQ732">
        <v>0</v>
      </c>
      <c r="BR732">
        <v>0</v>
      </c>
      <c r="BS732">
        <v>0</v>
      </c>
      <c r="BT732">
        <v>0</v>
      </c>
      <c r="BU732">
        <v>0</v>
      </c>
      <c r="BV732">
        <v>0</v>
      </c>
      <c r="BW732">
        <v>0</v>
      </c>
      <c r="BX732">
        <v>0</v>
      </c>
      <c r="BY732">
        <v>0</v>
      </c>
      <c r="BZ732">
        <v>0</v>
      </c>
      <c r="CA732">
        <v>0</v>
      </c>
      <c r="CB732">
        <v>0</v>
      </c>
      <c r="CC732">
        <v>0</v>
      </c>
      <c r="CD732">
        <v>0</v>
      </c>
      <c r="CE732">
        <v>0</v>
      </c>
      <c r="CF732">
        <v>0</v>
      </c>
      <c r="CG732">
        <v>0</v>
      </c>
      <c r="CH732">
        <v>0</v>
      </c>
      <c r="CI732">
        <v>5.5</v>
      </c>
      <c r="CJ732">
        <v>0</v>
      </c>
      <c r="CK732">
        <v>0</v>
      </c>
      <c r="CL732">
        <v>0</v>
      </c>
      <c r="CM732">
        <v>0</v>
      </c>
      <c r="CN732">
        <v>0</v>
      </c>
      <c r="CO732">
        <v>0</v>
      </c>
      <c r="CP732">
        <v>0</v>
      </c>
      <c r="CQ732">
        <v>0</v>
      </c>
      <c r="CR732">
        <v>0</v>
      </c>
      <c r="CS732">
        <v>0</v>
      </c>
      <c r="CT732">
        <v>0</v>
      </c>
      <c r="CU732">
        <v>0</v>
      </c>
      <c r="CV732">
        <v>0</v>
      </c>
      <c r="CW732">
        <v>0</v>
      </c>
      <c r="CX732">
        <v>0</v>
      </c>
      <c r="CY732">
        <v>0</v>
      </c>
      <c r="CZ732">
        <v>0</v>
      </c>
      <c r="DA732">
        <v>0</v>
      </c>
      <c r="DB732">
        <v>0</v>
      </c>
      <c r="DC732">
        <v>0</v>
      </c>
      <c r="DD732">
        <v>0</v>
      </c>
      <c r="DE732">
        <v>0</v>
      </c>
      <c r="DF732">
        <v>0</v>
      </c>
      <c r="DG732">
        <v>0</v>
      </c>
      <c r="DH732">
        <v>0</v>
      </c>
      <c r="DI732">
        <v>0</v>
      </c>
      <c r="DJ732">
        <v>0</v>
      </c>
      <c r="DK732">
        <v>0</v>
      </c>
      <c r="DL732">
        <v>0</v>
      </c>
      <c r="DM732">
        <v>0</v>
      </c>
      <c r="DN732">
        <v>0</v>
      </c>
      <c r="DO732">
        <v>0</v>
      </c>
      <c r="DP732">
        <v>0</v>
      </c>
      <c r="DQ732">
        <v>0</v>
      </c>
      <c r="DR732">
        <v>0</v>
      </c>
      <c r="DS732">
        <v>0</v>
      </c>
      <c r="DT732">
        <v>0</v>
      </c>
      <c r="DU732">
        <v>0</v>
      </c>
      <c r="DV732">
        <v>0</v>
      </c>
      <c r="DW732">
        <v>0</v>
      </c>
      <c r="DX732">
        <v>0</v>
      </c>
      <c r="DY732">
        <v>2</v>
      </c>
      <c r="DZ732">
        <v>0</v>
      </c>
      <c r="EA732">
        <v>0</v>
      </c>
      <c r="EB732">
        <v>0</v>
      </c>
      <c r="EC732">
        <v>0</v>
      </c>
      <c r="ED732">
        <v>0</v>
      </c>
      <c r="EE732">
        <v>0</v>
      </c>
      <c r="EF732">
        <v>0</v>
      </c>
      <c r="EG732">
        <v>0</v>
      </c>
      <c r="EH732">
        <v>0</v>
      </c>
      <c r="EI732">
        <v>0</v>
      </c>
      <c r="EJ732">
        <v>0</v>
      </c>
      <c r="EK732">
        <v>2</v>
      </c>
      <c r="EL732">
        <v>0</v>
      </c>
      <c r="EM732">
        <v>0</v>
      </c>
      <c r="EN732">
        <v>0</v>
      </c>
      <c r="EO732">
        <v>0</v>
      </c>
      <c r="EP732">
        <v>0</v>
      </c>
      <c r="EQ732">
        <v>0</v>
      </c>
      <c r="ER732">
        <v>0</v>
      </c>
      <c r="ES732">
        <v>0</v>
      </c>
      <c r="ET732">
        <v>0</v>
      </c>
      <c r="EU732">
        <v>0</v>
      </c>
      <c r="EV732">
        <v>0</v>
      </c>
      <c r="EW732">
        <v>0</v>
      </c>
      <c r="EX732">
        <v>0</v>
      </c>
      <c r="EY732">
        <v>0</v>
      </c>
      <c r="EZ732">
        <v>0</v>
      </c>
      <c r="FA732">
        <v>0</v>
      </c>
      <c r="FB732">
        <v>0</v>
      </c>
      <c r="FC732">
        <v>0</v>
      </c>
      <c r="FD732">
        <v>0</v>
      </c>
      <c r="FE732">
        <v>415</v>
      </c>
      <c r="FF732">
        <v>0</v>
      </c>
      <c r="FG732">
        <v>108</v>
      </c>
      <c r="FH732">
        <v>0</v>
      </c>
      <c r="FI732">
        <v>78</v>
      </c>
      <c r="FJ732">
        <v>0</v>
      </c>
      <c r="FK732">
        <v>33</v>
      </c>
      <c r="FL732">
        <v>0</v>
      </c>
      <c r="FM732">
        <v>13</v>
      </c>
      <c r="FN732">
        <v>0</v>
      </c>
      <c r="FO732">
        <v>0</v>
      </c>
      <c r="FP732">
        <v>0</v>
      </c>
    </row>
    <row r="733" spans="1:172" x14ac:dyDescent="0.2">
      <c r="A733">
        <v>10969</v>
      </c>
      <c r="B733" t="s">
        <v>537</v>
      </c>
      <c r="C733" t="s">
        <v>79</v>
      </c>
      <c r="D733" t="s">
        <v>631</v>
      </c>
      <c r="E733">
        <v>2007</v>
      </c>
      <c r="F733">
        <v>12</v>
      </c>
      <c r="G733" t="s">
        <v>791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8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8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  <c r="AW733">
        <v>0</v>
      </c>
      <c r="AX733">
        <v>5</v>
      </c>
      <c r="AY733">
        <v>0</v>
      </c>
      <c r="AZ733">
        <v>0</v>
      </c>
      <c r="BA733">
        <v>0</v>
      </c>
      <c r="BB733">
        <v>0</v>
      </c>
      <c r="BC733">
        <v>0</v>
      </c>
      <c r="BD733">
        <v>0</v>
      </c>
      <c r="BE733">
        <v>0</v>
      </c>
      <c r="BF733">
        <v>0</v>
      </c>
      <c r="BG733">
        <v>0</v>
      </c>
      <c r="BH733">
        <v>0</v>
      </c>
      <c r="BI733">
        <v>10</v>
      </c>
      <c r="BJ733">
        <v>0</v>
      </c>
      <c r="BK733">
        <v>0</v>
      </c>
      <c r="BL733">
        <v>0</v>
      </c>
      <c r="BM733">
        <v>0</v>
      </c>
      <c r="BN733">
        <v>0</v>
      </c>
      <c r="BO733">
        <v>0</v>
      </c>
      <c r="BP733">
        <v>0</v>
      </c>
      <c r="BQ733">
        <v>0</v>
      </c>
      <c r="BR733">
        <v>0</v>
      </c>
      <c r="BS733">
        <v>0</v>
      </c>
      <c r="BT733">
        <v>0</v>
      </c>
      <c r="BU733">
        <v>0</v>
      </c>
      <c r="BV733">
        <v>0</v>
      </c>
      <c r="BW733">
        <v>0</v>
      </c>
      <c r="BX733">
        <v>0</v>
      </c>
      <c r="BY733">
        <v>0</v>
      </c>
      <c r="BZ733">
        <v>0</v>
      </c>
      <c r="CA733">
        <v>0</v>
      </c>
      <c r="CB733">
        <v>0</v>
      </c>
      <c r="CC733">
        <v>0</v>
      </c>
      <c r="CD733">
        <v>0</v>
      </c>
      <c r="CE733">
        <v>0</v>
      </c>
      <c r="CF733">
        <v>0</v>
      </c>
      <c r="CG733">
        <v>0</v>
      </c>
      <c r="CH733">
        <v>0</v>
      </c>
      <c r="CI733">
        <v>2</v>
      </c>
      <c r="CJ733">
        <v>0</v>
      </c>
      <c r="CK733">
        <v>0</v>
      </c>
      <c r="CL733">
        <v>0</v>
      </c>
      <c r="CM733">
        <v>0</v>
      </c>
      <c r="CN733">
        <v>0</v>
      </c>
      <c r="CO733">
        <v>0</v>
      </c>
      <c r="CP733">
        <v>0</v>
      </c>
      <c r="CQ733">
        <v>0</v>
      </c>
      <c r="CR733">
        <v>0</v>
      </c>
      <c r="CS733">
        <v>0</v>
      </c>
      <c r="CT733">
        <v>0</v>
      </c>
      <c r="CU733">
        <v>0</v>
      </c>
      <c r="CV733">
        <v>0</v>
      </c>
      <c r="CW733">
        <v>0</v>
      </c>
      <c r="CX733">
        <v>0</v>
      </c>
      <c r="CY733">
        <v>0</v>
      </c>
      <c r="CZ733">
        <v>0</v>
      </c>
      <c r="DA733">
        <v>0</v>
      </c>
      <c r="DB733">
        <v>0</v>
      </c>
      <c r="DC733">
        <v>0</v>
      </c>
      <c r="DD733">
        <v>0</v>
      </c>
      <c r="DE733">
        <v>0</v>
      </c>
      <c r="DF733">
        <v>0</v>
      </c>
      <c r="DG733">
        <v>0</v>
      </c>
      <c r="DH733">
        <v>0</v>
      </c>
      <c r="DI733">
        <v>0</v>
      </c>
      <c r="DJ733">
        <v>0</v>
      </c>
      <c r="DK733">
        <v>0</v>
      </c>
      <c r="DL733">
        <v>0</v>
      </c>
      <c r="DM733">
        <v>0</v>
      </c>
      <c r="DN733">
        <v>0</v>
      </c>
      <c r="DO733">
        <v>0</v>
      </c>
      <c r="DP733">
        <v>0</v>
      </c>
      <c r="DQ733">
        <v>0</v>
      </c>
      <c r="DR733">
        <v>0</v>
      </c>
      <c r="DS733">
        <v>0</v>
      </c>
      <c r="DT733">
        <v>0</v>
      </c>
      <c r="DU733">
        <v>0</v>
      </c>
      <c r="DV733">
        <v>0</v>
      </c>
      <c r="DW733">
        <v>0</v>
      </c>
      <c r="DX733">
        <v>0</v>
      </c>
      <c r="DY733">
        <v>4</v>
      </c>
      <c r="DZ733">
        <v>0</v>
      </c>
      <c r="EA733">
        <v>0</v>
      </c>
      <c r="EB733">
        <v>0</v>
      </c>
      <c r="EC733">
        <v>0</v>
      </c>
      <c r="ED733">
        <v>0</v>
      </c>
      <c r="EE733">
        <v>0</v>
      </c>
      <c r="EF733">
        <v>0</v>
      </c>
      <c r="EG733">
        <v>0</v>
      </c>
      <c r="EH733">
        <v>0</v>
      </c>
      <c r="EI733">
        <v>0</v>
      </c>
      <c r="EJ733">
        <v>0</v>
      </c>
      <c r="EK733">
        <v>0</v>
      </c>
      <c r="EL733">
        <v>0</v>
      </c>
      <c r="EM733">
        <v>0</v>
      </c>
      <c r="EN733">
        <v>0</v>
      </c>
      <c r="EO733">
        <v>0</v>
      </c>
      <c r="EP733">
        <v>0</v>
      </c>
      <c r="EQ733">
        <v>0</v>
      </c>
      <c r="ER733">
        <v>0</v>
      </c>
      <c r="ES733">
        <v>0</v>
      </c>
      <c r="ET733">
        <v>0</v>
      </c>
      <c r="EU733">
        <v>0</v>
      </c>
      <c r="EV733">
        <v>0</v>
      </c>
      <c r="EW733">
        <v>0</v>
      </c>
      <c r="EX733">
        <v>0</v>
      </c>
      <c r="EY733">
        <v>0</v>
      </c>
      <c r="EZ733">
        <v>0</v>
      </c>
      <c r="FA733">
        <v>0</v>
      </c>
      <c r="FB733">
        <v>0</v>
      </c>
      <c r="FC733">
        <v>0</v>
      </c>
      <c r="FD733">
        <v>0</v>
      </c>
      <c r="FE733">
        <v>285</v>
      </c>
      <c r="FF733">
        <v>0</v>
      </c>
      <c r="FG733">
        <v>104</v>
      </c>
      <c r="FH733">
        <v>0</v>
      </c>
      <c r="FI733">
        <v>74</v>
      </c>
      <c r="FJ733">
        <v>0</v>
      </c>
      <c r="FK733">
        <v>29</v>
      </c>
      <c r="FL733">
        <v>0</v>
      </c>
      <c r="FM733">
        <v>11</v>
      </c>
      <c r="FN733">
        <v>0</v>
      </c>
      <c r="FO733">
        <v>0</v>
      </c>
      <c r="FP733">
        <v>0</v>
      </c>
    </row>
    <row r="734" spans="1:172" x14ac:dyDescent="0.2">
      <c r="A734">
        <v>11027</v>
      </c>
      <c r="B734" t="s">
        <v>755</v>
      </c>
      <c r="C734" t="s">
        <v>32</v>
      </c>
      <c r="D734" t="s">
        <v>631</v>
      </c>
      <c r="E734">
        <v>2006</v>
      </c>
      <c r="F734">
        <v>13</v>
      </c>
      <c r="G734" t="s">
        <v>789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0.4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0</v>
      </c>
      <c r="AQ734">
        <v>0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0</v>
      </c>
      <c r="AX734">
        <v>0</v>
      </c>
      <c r="AY734">
        <v>0</v>
      </c>
      <c r="AZ734">
        <v>0</v>
      </c>
      <c r="BA734">
        <v>0</v>
      </c>
      <c r="BB734">
        <v>0</v>
      </c>
      <c r="BC734">
        <v>0</v>
      </c>
      <c r="BD734">
        <v>0</v>
      </c>
      <c r="BE734">
        <v>0</v>
      </c>
      <c r="BF734">
        <v>0</v>
      </c>
      <c r="BG734">
        <v>0</v>
      </c>
      <c r="BH734">
        <v>0</v>
      </c>
      <c r="BI734">
        <v>0</v>
      </c>
      <c r="BJ734">
        <v>0.85</v>
      </c>
      <c r="BK734">
        <v>0</v>
      </c>
      <c r="BL734">
        <v>0</v>
      </c>
      <c r="BM734">
        <v>0</v>
      </c>
      <c r="BN734">
        <v>0</v>
      </c>
      <c r="BO734">
        <v>0</v>
      </c>
      <c r="BP734">
        <v>0</v>
      </c>
      <c r="BQ734">
        <v>0</v>
      </c>
      <c r="BR734">
        <v>0</v>
      </c>
      <c r="BS734">
        <v>0</v>
      </c>
      <c r="BT734">
        <v>0</v>
      </c>
      <c r="BU734">
        <v>0</v>
      </c>
      <c r="BV734">
        <v>0</v>
      </c>
      <c r="BW734">
        <v>0</v>
      </c>
      <c r="BX734">
        <v>0</v>
      </c>
      <c r="BY734">
        <v>0</v>
      </c>
      <c r="BZ734">
        <v>0</v>
      </c>
      <c r="CA734">
        <v>0</v>
      </c>
      <c r="CB734">
        <v>0</v>
      </c>
      <c r="CC734">
        <v>0</v>
      </c>
      <c r="CD734">
        <v>0</v>
      </c>
      <c r="CE734">
        <v>0</v>
      </c>
      <c r="CF734">
        <v>0</v>
      </c>
      <c r="CG734">
        <v>0</v>
      </c>
      <c r="CH734">
        <v>0</v>
      </c>
      <c r="CI734">
        <v>0</v>
      </c>
      <c r="CJ734">
        <v>0</v>
      </c>
      <c r="CK734">
        <v>0</v>
      </c>
      <c r="CL734">
        <v>0</v>
      </c>
      <c r="CM734">
        <v>0</v>
      </c>
      <c r="CN734">
        <v>0</v>
      </c>
      <c r="CO734">
        <v>0</v>
      </c>
      <c r="CP734">
        <v>0</v>
      </c>
      <c r="CQ734">
        <v>0</v>
      </c>
      <c r="CR734">
        <v>0</v>
      </c>
      <c r="CS734">
        <v>0</v>
      </c>
      <c r="CT734">
        <v>0</v>
      </c>
      <c r="CU734">
        <v>0</v>
      </c>
      <c r="CV734">
        <v>0</v>
      </c>
      <c r="CW734">
        <v>0</v>
      </c>
      <c r="CX734">
        <v>0</v>
      </c>
      <c r="CY734">
        <v>0</v>
      </c>
      <c r="CZ734">
        <v>0</v>
      </c>
      <c r="DA734">
        <v>0</v>
      </c>
      <c r="DB734">
        <v>0</v>
      </c>
      <c r="DC734">
        <v>0</v>
      </c>
      <c r="DD734">
        <v>0</v>
      </c>
      <c r="DE734">
        <v>0</v>
      </c>
      <c r="DF734">
        <v>0</v>
      </c>
      <c r="DG734">
        <v>0</v>
      </c>
      <c r="DH734">
        <v>0</v>
      </c>
      <c r="DI734">
        <v>0</v>
      </c>
      <c r="DJ734">
        <v>0</v>
      </c>
      <c r="DK734">
        <v>0</v>
      </c>
      <c r="DL734">
        <v>0</v>
      </c>
      <c r="DM734">
        <v>0</v>
      </c>
      <c r="DN734">
        <v>0</v>
      </c>
      <c r="DO734">
        <v>0</v>
      </c>
      <c r="DP734">
        <v>0</v>
      </c>
      <c r="DQ734">
        <v>0</v>
      </c>
      <c r="DR734">
        <v>0</v>
      </c>
      <c r="DS734">
        <v>0</v>
      </c>
      <c r="DT734">
        <v>0</v>
      </c>
      <c r="DU734">
        <v>0</v>
      </c>
      <c r="DV734">
        <v>0</v>
      </c>
      <c r="DW734">
        <v>0</v>
      </c>
      <c r="DX734">
        <v>0</v>
      </c>
      <c r="DY734">
        <v>0</v>
      </c>
      <c r="DZ734">
        <v>0</v>
      </c>
      <c r="EA734">
        <v>0</v>
      </c>
      <c r="EB734">
        <v>0</v>
      </c>
      <c r="EC734">
        <v>0</v>
      </c>
      <c r="ED734">
        <v>0</v>
      </c>
      <c r="EE734">
        <v>0</v>
      </c>
      <c r="EF734">
        <v>0</v>
      </c>
      <c r="EG734">
        <v>0</v>
      </c>
      <c r="EH734">
        <v>0</v>
      </c>
      <c r="EI734">
        <v>0</v>
      </c>
      <c r="EJ734">
        <v>0</v>
      </c>
      <c r="EK734">
        <v>0</v>
      </c>
      <c r="EL734">
        <v>0</v>
      </c>
      <c r="EM734">
        <v>0</v>
      </c>
      <c r="EN734">
        <v>0</v>
      </c>
      <c r="EO734">
        <v>0</v>
      </c>
      <c r="EP734">
        <v>0</v>
      </c>
      <c r="EQ734">
        <v>0</v>
      </c>
      <c r="ER734">
        <v>0</v>
      </c>
      <c r="ES734">
        <v>0</v>
      </c>
      <c r="ET734">
        <v>0</v>
      </c>
      <c r="EU734">
        <v>0</v>
      </c>
      <c r="EV734">
        <v>0</v>
      </c>
      <c r="EW734">
        <v>0</v>
      </c>
      <c r="EX734">
        <v>0</v>
      </c>
      <c r="EY734">
        <v>0</v>
      </c>
      <c r="EZ734">
        <v>0</v>
      </c>
      <c r="FA734">
        <v>0</v>
      </c>
      <c r="FB734">
        <v>0</v>
      </c>
      <c r="FC734">
        <v>0</v>
      </c>
      <c r="FD734">
        <v>0</v>
      </c>
      <c r="FE734">
        <v>554</v>
      </c>
      <c r="FF734">
        <v>0</v>
      </c>
      <c r="FG734">
        <v>303</v>
      </c>
      <c r="FH734">
        <v>0</v>
      </c>
      <c r="FI734">
        <v>265</v>
      </c>
      <c r="FJ734">
        <v>0</v>
      </c>
      <c r="FK734">
        <v>161</v>
      </c>
      <c r="FL734">
        <v>0</v>
      </c>
      <c r="FM734">
        <v>0</v>
      </c>
      <c r="FN734">
        <v>0</v>
      </c>
      <c r="FO734">
        <v>0</v>
      </c>
      <c r="FP734">
        <v>0</v>
      </c>
    </row>
    <row r="735" spans="1:172" x14ac:dyDescent="0.2">
      <c r="A735">
        <v>11032</v>
      </c>
      <c r="B735" t="s">
        <v>1012</v>
      </c>
      <c r="C735" t="s">
        <v>32</v>
      </c>
      <c r="D735" t="s">
        <v>631</v>
      </c>
      <c r="E735">
        <v>2005</v>
      </c>
      <c r="F735">
        <v>14</v>
      </c>
      <c r="G735" t="s">
        <v>788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0.7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0</v>
      </c>
      <c r="AX735">
        <v>0</v>
      </c>
      <c r="AY735">
        <v>0</v>
      </c>
      <c r="AZ735">
        <v>0</v>
      </c>
      <c r="BA735">
        <v>0</v>
      </c>
      <c r="BB735">
        <v>0</v>
      </c>
      <c r="BC735">
        <v>0</v>
      </c>
      <c r="BD735">
        <v>0</v>
      </c>
      <c r="BE735">
        <v>0</v>
      </c>
      <c r="BF735">
        <v>0</v>
      </c>
      <c r="BG735">
        <v>0</v>
      </c>
      <c r="BH735">
        <v>0</v>
      </c>
      <c r="BI735">
        <v>0</v>
      </c>
      <c r="BJ735">
        <v>0</v>
      </c>
      <c r="BK735">
        <v>0</v>
      </c>
      <c r="BL735">
        <v>0</v>
      </c>
      <c r="BM735">
        <v>0</v>
      </c>
      <c r="BN735">
        <v>0</v>
      </c>
      <c r="BO735">
        <v>0</v>
      </c>
      <c r="BP735">
        <v>0</v>
      </c>
      <c r="BQ735">
        <v>0</v>
      </c>
      <c r="BR735">
        <v>0</v>
      </c>
      <c r="BS735">
        <v>0</v>
      </c>
      <c r="BT735">
        <v>0</v>
      </c>
      <c r="BU735">
        <v>0</v>
      </c>
      <c r="BV735">
        <v>0</v>
      </c>
      <c r="BW735">
        <v>0</v>
      </c>
      <c r="BX735">
        <v>0</v>
      </c>
      <c r="BY735">
        <v>0</v>
      </c>
      <c r="BZ735">
        <v>0</v>
      </c>
      <c r="CA735">
        <v>0</v>
      </c>
      <c r="CB735">
        <v>0</v>
      </c>
      <c r="CC735">
        <v>0</v>
      </c>
      <c r="CD735">
        <v>0</v>
      </c>
      <c r="CE735">
        <v>0</v>
      </c>
      <c r="CF735">
        <v>0</v>
      </c>
      <c r="CG735">
        <v>0</v>
      </c>
      <c r="CH735">
        <v>0</v>
      </c>
      <c r="CI735">
        <v>0</v>
      </c>
      <c r="CJ735">
        <v>0</v>
      </c>
      <c r="CK735">
        <v>0</v>
      </c>
      <c r="CL735">
        <v>0</v>
      </c>
      <c r="CM735">
        <v>0</v>
      </c>
      <c r="CN735">
        <v>0</v>
      </c>
      <c r="CO735">
        <v>0</v>
      </c>
      <c r="CP735">
        <v>0</v>
      </c>
      <c r="CQ735">
        <v>0</v>
      </c>
      <c r="CR735">
        <v>0</v>
      </c>
      <c r="CS735">
        <v>0</v>
      </c>
      <c r="CT735">
        <v>0</v>
      </c>
      <c r="CU735">
        <v>0</v>
      </c>
      <c r="CV735">
        <v>0</v>
      </c>
      <c r="CW735">
        <v>0</v>
      </c>
      <c r="CX735">
        <v>0</v>
      </c>
      <c r="CY735">
        <v>0</v>
      </c>
      <c r="CZ735">
        <v>0</v>
      </c>
      <c r="DA735">
        <v>0</v>
      </c>
      <c r="DB735">
        <v>0</v>
      </c>
      <c r="DC735">
        <v>0</v>
      </c>
      <c r="DD735">
        <v>0</v>
      </c>
      <c r="DE735">
        <v>0</v>
      </c>
      <c r="DF735">
        <v>0</v>
      </c>
      <c r="DG735">
        <v>0</v>
      </c>
      <c r="DH735">
        <v>0</v>
      </c>
      <c r="DI735">
        <v>0</v>
      </c>
      <c r="DJ735">
        <v>0</v>
      </c>
      <c r="DK735">
        <v>0</v>
      </c>
      <c r="DL735">
        <v>0</v>
      </c>
      <c r="DM735">
        <v>0</v>
      </c>
      <c r="DN735">
        <v>0</v>
      </c>
      <c r="DO735">
        <v>0</v>
      </c>
      <c r="DP735">
        <v>0</v>
      </c>
      <c r="DQ735">
        <v>0</v>
      </c>
      <c r="DR735">
        <v>0</v>
      </c>
      <c r="DS735">
        <v>0</v>
      </c>
      <c r="DT735">
        <v>0</v>
      </c>
      <c r="DU735">
        <v>0</v>
      </c>
      <c r="DV735">
        <v>0</v>
      </c>
      <c r="DW735">
        <v>0</v>
      </c>
      <c r="DX735">
        <v>0</v>
      </c>
      <c r="DY735">
        <v>0</v>
      </c>
      <c r="DZ735">
        <v>0</v>
      </c>
      <c r="EA735">
        <v>0</v>
      </c>
      <c r="EB735">
        <v>0</v>
      </c>
      <c r="EC735">
        <v>0</v>
      </c>
      <c r="ED735">
        <v>0</v>
      </c>
      <c r="EE735">
        <v>0</v>
      </c>
      <c r="EF735">
        <v>0</v>
      </c>
      <c r="EG735">
        <v>0</v>
      </c>
      <c r="EH735">
        <v>0</v>
      </c>
      <c r="EI735">
        <v>0</v>
      </c>
      <c r="EJ735">
        <v>0</v>
      </c>
      <c r="EK735">
        <v>0</v>
      </c>
      <c r="EL735">
        <v>0</v>
      </c>
      <c r="EM735">
        <v>0</v>
      </c>
      <c r="EN735">
        <v>0</v>
      </c>
      <c r="EO735">
        <v>0</v>
      </c>
      <c r="EP735">
        <v>0</v>
      </c>
      <c r="EQ735">
        <v>0</v>
      </c>
      <c r="ER735">
        <v>0</v>
      </c>
      <c r="ES735">
        <v>0</v>
      </c>
      <c r="ET735">
        <v>0</v>
      </c>
      <c r="EU735">
        <v>0</v>
      </c>
      <c r="EV735">
        <v>0</v>
      </c>
      <c r="EW735">
        <v>0</v>
      </c>
      <c r="EX735">
        <v>0</v>
      </c>
      <c r="EY735">
        <v>0</v>
      </c>
      <c r="EZ735">
        <v>0</v>
      </c>
      <c r="FA735">
        <v>0</v>
      </c>
      <c r="FB735">
        <v>0</v>
      </c>
      <c r="FC735">
        <v>0</v>
      </c>
      <c r="FD735">
        <v>0</v>
      </c>
      <c r="FE735">
        <v>568</v>
      </c>
      <c r="FF735">
        <v>0</v>
      </c>
      <c r="FG735">
        <v>355</v>
      </c>
      <c r="FH735">
        <v>0</v>
      </c>
      <c r="FI735">
        <v>317</v>
      </c>
      <c r="FJ735">
        <v>0</v>
      </c>
      <c r="FK735">
        <v>197</v>
      </c>
      <c r="FL735">
        <v>0</v>
      </c>
      <c r="FM735">
        <v>0</v>
      </c>
      <c r="FN735">
        <v>0</v>
      </c>
      <c r="FO735">
        <v>0</v>
      </c>
      <c r="FP735">
        <v>0</v>
      </c>
    </row>
    <row r="736" spans="1:172" x14ac:dyDescent="0.2">
      <c r="A736">
        <v>11033</v>
      </c>
      <c r="B736" t="s">
        <v>1013</v>
      </c>
      <c r="C736" t="s">
        <v>32</v>
      </c>
      <c r="D736" t="s">
        <v>631</v>
      </c>
      <c r="E736">
        <v>2005</v>
      </c>
      <c r="F736">
        <v>14</v>
      </c>
      <c r="G736" t="s">
        <v>788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0.4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0</v>
      </c>
      <c r="AY736">
        <v>0</v>
      </c>
      <c r="AZ736">
        <v>0</v>
      </c>
      <c r="BA736">
        <v>0</v>
      </c>
      <c r="BB736">
        <v>0</v>
      </c>
      <c r="BC736">
        <v>0</v>
      </c>
      <c r="BD736">
        <v>0</v>
      </c>
      <c r="BE736">
        <v>0</v>
      </c>
      <c r="BF736">
        <v>0</v>
      </c>
      <c r="BG736">
        <v>0</v>
      </c>
      <c r="BH736">
        <v>0</v>
      </c>
      <c r="BI736">
        <v>0</v>
      </c>
      <c r="BJ736">
        <v>0</v>
      </c>
      <c r="BK736">
        <v>0</v>
      </c>
      <c r="BL736">
        <v>0</v>
      </c>
      <c r="BM736">
        <v>0</v>
      </c>
      <c r="BN736">
        <v>0</v>
      </c>
      <c r="BO736">
        <v>0</v>
      </c>
      <c r="BP736">
        <v>0</v>
      </c>
      <c r="BQ736">
        <v>0</v>
      </c>
      <c r="BR736">
        <v>0</v>
      </c>
      <c r="BS736">
        <v>0</v>
      </c>
      <c r="BT736">
        <v>0</v>
      </c>
      <c r="BU736">
        <v>0</v>
      </c>
      <c r="BV736">
        <v>0</v>
      </c>
      <c r="BW736">
        <v>0</v>
      </c>
      <c r="BX736">
        <v>0</v>
      </c>
      <c r="BY736">
        <v>0</v>
      </c>
      <c r="BZ736">
        <v>0</v>
      </c>
      <c r="CA736">
        <v>0</v>
      </c>
      <c r="CB736">
        <v>0</v>
      </c>
      <c r="CC736">
        <v>0</v>
      </c>
      <c r="CD736">
        <v>0</v>
      </c>
      <c r="CE736">
        <v>0</v>
      </c>
      <c r="CF736">
        <v>0</v>
      </c>
      <c r="CG736">
        <v>0</v>
      </c>
      <c r="CH736">
        <v>0</v>
      </c>
      <c r="CI736">
        <v>0</v>
      </c>
      <c r="CJ736">
        <v>0</v>
      </c>
      <c r="CK736">
        <v>0</v>
      </c>
      <c r="CL736">
        <v>0</v>
      </c>
      <c r="CM736">
        <v>0</v>
      </c>
      <c r="CN736">
        <v>0</v>
      </c>
      <c r="CO736">
        <v>0</v>
      </c>
      <c r="CP736">
        <v>0</v>
      </c>
      <c r="CQ736">
        <v>0</v>
      </c>
      <c r="CR736">
        <v>0</v>
      </c>
      <c r="CS736">
        <v>0</v>
      </c>
      <c r="CT736">
        <v>0</v>
      </c>
      <c r="CU736">
        <v>0</v>
      </c>
      <c r="CV736">
        <v>0</v>
      </c>
      <c r="CW736">
        <v>0</v>
      </c>
      <c r="CX736">
        <v>0</v>
      </c>
      <c r="CY736">
        <v>0</v>
      </c>
      <c r="CZ736">
        <v>0</v>
      </c>
      <c r="DA736">
        <v>0</v>
      </c>
      <c r="DB736">
        <v>0</v>
      </c>
      <c r="DC736">
        <v>0</v>
      </c>
      <c r="DD736">
        <v>0</v>
      </c>
      <c r="DE736">
        <v>0</v>
      </c>
      <c r="DF736">
        <v>0</v>
      </c>
      <c r="DG736">
        <v>0</v>
      </c>
      <c r="DH736">
        <v>0</v>
      </c>
      <c r="DI736">
        <v>0</v>
      </c>
      <c r="DJ736">
        <v>0</v>
      </c>
      <c r="DK736">
        <v>0</v>
      </c>
      <c r="DL736">
        <v>0</v>
      </c>
      <c r="DM736">
        <v>0</v>
      </c>
      <c r="DN736">
        <v>0</v>
      </c>
      <c r="DO736">
        <v>0</v>
      </c>
      <c r="DP736">
        <v>0</v>
      </c>
      <c r="DQ736">
        <v>0</v>
      </c>
      <c r="DR736">
        <v>0</v>
      </c>
      <c r="DS736">
        <v>0</v>
      </c>
      <c r="DT736">
        <v>0</v>
      </c>
      <c r="DU736">
        <v>0</v>
      </c>
      <c r="DV736">
        <v>0</v>
      </c>
      <c r="DW736">
        <v>0</v>
      </c>
      <c r="DX736">
        <v>0</v>
      </c>
      <c r="DY736">
        <v>0</v>
      </c>
      <c r="DZ736">
        <v>0</v>
      </c>
      <c r="EA736">
        <v>0</v>
      </c>
      <c r="EB736">
        <v>0</v>
      </c>
      <c r="EC736">
        <v>0</v>
      </c>
      <c r="ED736">
        <v>0</v>
      </c>
      <c r="EE736">
        <v>0</v>
      </c>
      <c r="EF736">
        <v>0</v>
      </c>
      <c r="EG736">
        <v>0</v>
      </c>
      <c r="EH736">
        <v>0</v>
      </c>
      <c r="EI736">
        <v>0</v>
      </c>
      <c r="EJ736">
        <v>0</v>
      </c>
      <c r="EK736">
        <v>0</v>
      </c>
      <c r="EL736">
        <v>0</v>
      </c>
      <c r="EM736">
        <v>0</v>
      </c>
      <c r="EN736">
        <v>0</v>
      </c>
      <c r="EO736">
        <v>0</v>
      </c>
      <c r="EP736">
        <v>0</v>
      </c>
      <c r="EQ736">
        <v>0</v>
      </c>
      <c r="ER736">
        <v>0</v>
      </c>
      <c r="ES736">
        <v>0</v>
      </c>
      <c r="ET736">
        <v>0</v>
      </c>
      <c r="EU736">
        <v>0</v>
      </c>
      <c r="EV736">
        <v>0</v>
      </c>
      <c r="EW736">
        <v>0</v>
      </c>
      <c r="EX736">
        <v>0</v>
      </c>
      <c r="EY736">
        <v>0</v>
      </c>
      <c r="EZ736">
        <v>0</v>
      </c>
      <c r="FA736">
        <v>0</v>
      </c>
      <c r="FB736">
        <v>0</v>
      </c>
      <c r="FC736">
        <v>0</v>
      </c>
      <c r="FD736">
        <v>0</v>
      </c>
      <c r="FE736">
        <v>572</v>
      </c>
      <c r="FF736">
        <v>0</v>
      </c>
      <c r="FG736">
        <v>368</v>
      </c>
      <c r="FH736">
        <v>0</v>
      </c>
      <c r="FI736">
        <v>330</v>
      </c>
      <c r="FJ736">
        <v>0</v>
      </c>
      <c r="FK736">
        <v>208</v>
      </c>
      <c r="FL736">
        <v>0</v>
      </c>
      <c r="FM736">
        <v>0</v>
      </c>
      <c r="FN736">
        <v>0</v>
      </c>
      <c r="FO736">
        <v>0</v>
      </c>
      <c r="FP736">
        <v>0</v>
      </c>
    </row>
    <row r="737" spans="1:172" x14ac:dyDescent="0.2">
      <c r="A737">
        <v>11062</v>
      </c>
      <c r="B737" t="s">
        <v>696</v>
      </c>
      <c r="C737" t="s">
        <v>80</v>
      </c>
      <c r="D737" t="s">
        <v>631</v>
      </c>
      <c r="E737">
        <v>2003</v>
      </c>
      <c r="F737">
        <v>16</v>
      </c>
      <c r="G737" t="s">
        <v>777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1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6</v>
      </c>
      <c r="AN737">
        <v>0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0</v>
      </c>
      <c r="AW737">
        <v>0</v>
      </c>
      <c r="AX737">
        <v>0</v>
      </c>
      <c r="AY737">
        <v>0</v>
      </c>
      <c r="AZ737">
        <v>0</v>
      </c>
      <c r="BA737">
        <v>0</v>
      </c>
      <c r="BB737">
        <v>0</v>
      </c>
      <c r="BC737">
        <v>0</v>
      </c>
      <c r="BD737">
        <v>0</v>
      </c>
      <c r="BE737">
        <v>0.4</v>
      </c>
      <c r="BF737">
        <v>0</v>
      </c>
      <c r="BG737">
        <v>0</v>
      </c>
      <c r="BH737">
        <v>0</v>
      </c>
      <c r="BI737">
        <v>0</v>
      </c>
      <c r="BJ737">
        <v>0</v>
      </c>
      <c r="BK737">
        <v>0</v>
      </c>
      <c r="BL737">
        <v>0</v>
      </c>
      <c r="BM737">
        <v>0</v>
      </c>
      <c r="BN737">
        <v>0</v>
      </c>
      <c r="BO737">
        <v>0</v>
      </c>
      <c r="BP737">
        <v>0</v>
      </c>
      <c r="BQ737">
        <v>0</v>
      </c>
      <c r="BR737">
        <v>0</v>
      </c>
      <c r="BS737">
        <v>0</v>
      </c>
      <c r="BT737">
        <v>0</v>
      </c>
      <c r="BU737">
        <v>0</v>
      </c>
      <c r="BV737">
        <v>0</v>
      </c>
      <c r="BW737">
        <v>0</v>
      </c>
      <c r="BX737">
        <v>0</v>
      </c>
      <c r="BY737">
        <v>0</v>
      </c>
      <c r="BZ737">
        <v>0</v>
      </c>
      <c r="CA737">
        <v>0</v>
      </c>
      <c r="CB737">
        <v>0</v>
      </c>
      <c r="CC737">
        <v>0</v>
      </c>
      <c r="CD737">
        <v>0</v>
      </c>
      <c r="CE737">
        <v>0</v>
      </c>
      <c r="CF737">
        <v>0</v>
      </c>
      <c r="CG737">
        <v>0</v>
      </c>
      <c r="CH737">
        <v>0</v>
      </c>
      <c r="CI737">
        <v>0</v>
      </c>
      <c r="CJ737">
        <v>0</v>
      </c>
      <c r="CK737">
        <v>0</v>
      </c>
      <c r="CL737">
        <v>0</v>
      </c>
      <c r="CM737">
        <v>0</v>
      </c>
      <c r="CN737">
        <v>0</v>
      </c>
      <c r="CO737">
        <v>0</v>
      </c>
      <c r="CP737">
        <v>0</v>
      </c>
      <c r="CQ737">
        <v>0</v>
      </c>
      <c r="CR737">
        <v>0</v>
      </c>
      <c r="CS737">
        <v>0</v>
      </c>
      <c r="CT737">
        <v>0</v>
      </c>
      <c r="CU737">
        <v>0</v>
      </c>
      <c r="CV737">
        <v>0</v>
      </c>
      <c r="CW737">
        <v>0</v>
      </c>
      <c r="CX737">
        <v>0</v>
      </c>
      <c r="CY737">
        <v>0</v>
      </c>
      <c r="CZ737">
        <v>0</v>
      </c>
      <c r="DA737">
        <v>0</v>
      </c>
      <c r="DB737">
        <v>0</v>
      </c>
      <c r="DC737">
        <v>0</v>
      </c>
      <c r="DD737">
        <v>0</v>
      </c>
      <c r="DE737">
        <v>0</v>
      </c>
      <c r="DF737">
        <v>0</v>
      </c>
      <c r="DG737">
        <v>0</v>
      </c>
      <c r="DH737">
        <v>0</v>
      </c>
      <c r="DI737">
        <v>0</v>
      </c>
      <c r="DJ737">
        <v>0</v>
      </c>
      <c r="DK737">
        <v>0</v>
      </c>
      <c r="DL737">
        <v>0</v>
      </c>
      <c r="DM737">
        <v>0</v>
      </c>
      <c r="DN737">
        <v>0</v>
      </c>
      <c r="DO737">
        <v>0</v>
      </c>
      <c r="DP737">
        <v>0</v>
      </c>
      <c r="DQ737">
        <v>0</v>
      </c>
      <c r="DR737">
        <v>0</v>
      </c>
      <c r="DS737">
        <v>0</v>
      </c>
      <c r="DT737">
        <v>0</v>
      </c>
      <c r="DU737">
        <v>0</v>
      </c>
      <c r="DV737">
        <v>0</v>
      </c>
      <c r="DW737">
        <v>0</v>
      </c>
      <c r="DX737">
        <v>0</v>
      </c>
      <c r="DY737">
        <v>0</v>
      </c>
      <c r="DZ737">
        <v>0</v>
      </c>
      <c r="EA737">
        <v>0</v>
      </c>
      <c r="EB737">
        <v>0</v>
      </c>
      <c r="EC737">
        <v>0</v>
      </c>
      <c r="ED737">
        <v>0</v>
      </c>
      <c r="EE737">
        <v>0</v>
      </c>
      <c r="EF737">
        <v>0</v>
      </c>
      <c r="EG737">
        <v>0</v>
      </c>
      <c r="EH737">
        <v>0</v>
      </c>
      <c r="EI737">
        <v>0</v>
      </c>
      <c r="EJ737">
        <v>0</v>
      </c>
      <c r="EK737">
        <v>0</v>
      </c>
      <c r="EL737">
        <v>0</v>
      </c>
      <c r="EM737">
        <v>0</v>
      </c>
      <c r="EN737">
        <v>0</v>
      </c>
      <c r="EO737">
        <v>0</v>
      </c>
      <c r="EP737">
        <v>0</v>
      </c>
      <c r="EQ737">
        <v>0</v>
      </c>
      <c r="ER737">
        <v>0</v>
      </c>
      <c r="ES737">
        <v>0</v>
      </c>
      <c r="ET737">
        <v>0</v>
      </c>
      <c r="EU737">
        <v>0</v>
      </c>
      <c r="EV737">
        <v>0</v>
      </c>
      <c r="EW737">
        <v>0</v>
      </c>
      <c r="EX737">
        <v>0</v>
      </c>
      <c r="EY737">
        <v>0</v>
      </c>
      <c r="EZ737">
        <v>0</v>
      </c>
      <c r="FA737">
        <v>0</v>
      </c>
      <c r="FB737">
        <v>0</v>
      </c>
      <c r="FC737">
        <v>0</v>
      </c>
      <c r="FD737">
        <v>0</v>
      </c>
      <c r="FE737">
        <v>381</v>
      </c>
      <c r="FF737">
        <v>0</v>
      </c>
      <c r="FG737">
        <v>165</v>
      </c>
      <c r="FH737">
        <v>0</v>
      </c>
      <c r="FI737">
        <v>132</v>
      </c>
      <c r="FJ737">
        <v>0</v>
      </c>
      <c r="FK737">
        <v>0</v>
      </c>
      <c r="FL737">
        <v>0</v>
      </c>
      <c r="FM737">
        <v>0</v>
      </c>
      <c r="FN737">
        <v>0</v>
      </c>
      <c r="FO737">
        <v>0</v>
      </c>
      <c r="FP737">
        <v>0</v>
      </c>
    </row>
    <row r="738" spans="1:172" x14ac:dyDescent="0.2">
      <c r="A738">
        <v>11111</v>
      </c>
      <c r="B738" t="s">
        <v>906</v>
      </c>
      <c r="C738" t="s">
        <v>734</v>
      </c>
      <c r="D738" t="s">
        <v>631</v>
      </c>
      <c r="E738">
        <v>2004</v>
      </c>
      <c r="F738">
        <v>15</v>
      </c>
      <c r="G738" t="s">
        <v>786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0.7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1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  <c r="AW738">
        <v>0</v>
      </c>
      <c r="AX738">
        <v>0</v>
      </c>
      <c r="AY738">
        <v>0</v>
      </c>
      <c r="AZ738">
        <v>0</v>
      </c>
      <c r="BA738">
        <v>0</v>
      </c>
      <c r="BB738">
        <v>0</v>
      </c>
      <c r="BC738">
        <v>0</v>
      </c>
      <c r="BD738">
        <v>0</v>
      </c>
      <c r="BE738">
        <v>0</v>
      </c>
      <c r="BF738">
        <v>0</v>
      </c>
      <c r="BG738">
        <v>0.7</v>
      </c>
      <c r="BH738">
        <v>0</v>
      </c>
      <c r="BI738">
        <v>0</v>
      </c>
      <c r="BJ738">
        <v>0</v>
      </c>
      <c r="BK738">
        <v>0</v>
      </c>
      <c r="BL738">
        <v>0</v>
      </c>
      <c r="BM738">
        <v>0</v>
      </c>
      <c r="BN738">
        <v>0</v>
      </c>
      <c r="BO738">
        <v>0</v>
      </c>
      <c r="BP738">
        <v>0</v>
      </c>
      <c r="BQ738">
        <v>0</v>
      </c>
      <c r="BR738">
        <v>0</v>
      </c>
      <c r="BS738">
        <v>0</v>
      </c>
      <c r="BT738">
        <v>0</v>
      </c>
      <c r="BU738">
        <v>0</v>
      </c>
      <c r="BV738">
        <v>0</v>
      </c>
      <c r="BW738">
        <v>0</v>
      </c>
      <c r="BX738">
        <v>0</v>
      </c>
      <c r="BY738">
        <v>0</v>
      </c>
      <c r="BZ738">
        <v>0</v>
      </c>
      <c r="CA738">
        <v>0</v>
      </c>
      <c r="CB738">
        <v>0</v>
      </c>
      <c r="CC738">
        <v>0</v>
      </c>
      <c r="CD738">
        <v>0</v>
      </c>
      <c r="CE738">
        <v>0</v>
      </c>
      <c r="CF738">
        <v>0</v>
      </c>
      <c r="CG738">
        <v>0</v>
      </c>
      <c r="CH738">
        <v>0</v>
      </c>
      <c r="CI738">
        <v>0</v>
      </c>
      <c r="CJ738">
        <v>0</v>
      </c>
      <c r="CK738">
        <v>0</v>
      </c>
      <c r="CL738">
        <v>0</v>
      </c>
      <c r="CM738">
        <v>0</v>
      </c>
      <c r="CN738">
        <v>0</v>
      </c>
      <c r="CO738">
        <v>0</v>
      </c>
      <c r="CP738">
        <v>0</v>
      </c>
      <c r="CQ738">
        <v>0</v>
      </c>
      <c r="CR738">
        <v>0</v>
      </c>
      <c r="CS738">
        <v>0</v>
      </c>
      <c r="CT738">
        <v>0</v>
      </c>
      <c r="CU738">
        <v>0</v>
      </c>
      <c r="CV738">
        <v>0</v>
      </c>
      <c r="CW738">
        <v>0</v>
      </c>
      <c r="CX738">
        <v>0</v>
      </c>
      <c r="CY738">
        <v>0</v>
      </c>
      <c r="CZ738">
        <v>0</v>
      </c>
      <c r="DA738">
        <v>0</v>
      </c>
      <c r="DB738">
        <v>0</v>
      </c>
      <c r="DC738">
        <v>0</v>
      </c>
      <c r="DD738">
        <v>0</v>
      </c>
      <c r="DE738">
        <v>0</v>
      </c>
      <c r="DF738">
        <v>0</v>
      </c>
      <c r="DG738">
        <v>0</v>
      </c>
      <c r="DH738">
        <v>0</v>
      </c>
      <c r="DI738">
        <v>0</v>
      </c>
      <c r="DJ738">
        <v>0</v>
      </c>
      <c r="DK738">
        <v>0</v>
      </c>
      <c r="DL738">
        <v>0</v>
      </c>
      <c r="DM738">
        <v>0</v>
      </c>
      <c r="DN738">
        <v>0</v>
      </c>
      <c r="DO738">
        <v>0</v>
      </c>
      <c r="DP738">
        <v>0</v>
      </c>
      <c r="DQ738">
        <v>0</v>
      </c>
      <c r="DR738">
        <v>0</v>
      </c>
      <c r="DS738">
        <v>0</v>
      </c>
      <c r="DT738">
        <v>0</v>
      </c>
      <c r="DU738">
        <v>0</v>
      </c>
      <c r="DV738">
        <v>0</v>
      </c>
      <c r="DW738">
        <v>0</v>
      </c>
      <c r="DX738">
        <v>0</v>
      </c>
      <c r="DY738">
        <v>0</v>
      </c>
      <c r="DZ738">
        <v>0</v>
      </c>
      <c r="EA738">
        <v>0</v>
      </c>
      <c r="EB738">
        <v>0</v>
      </c>
      <c r="EC738">
        <v>0</v>
      </c>
      <c r="ED738">
        <v>0</v>
      </c>
      <c r="EE738">
        <v>0</v>
      </c>
      <c r="EF738">
        <v>0</v>
      </c>
      <c r="EG738">
        <v>0</v>
      </c>
      <c r="EH738">
        <v>0</v>
      </c>
      <c r="EI738">
        <v>0</v>
      </c>
      <c r="EJ738">
        <v>0</v>
      </c>
      <c r="EK738">
        <v>0</v>
      </c>
      <c r="EL738">
        <v>0</v>
      </c>
      <c r="EM738">
        <v>0</v>
      </c>
      <c r="EN738">
        <v>0</v>
      </c>
      <c r="EO738">
        <v>0</v>
      </c>
      <c r="EP738">
        <v>0</v>
      </c>
      <c r="EQ738">
        <v>0</v>
      </c>
      <c r="ER738">
        <v>0</v>
      </c>
      <c r="ES738">
        <v>0</v>
      </c>
      <c r="ET738">
        <v>0</v>
      </c>
      <c r="EU738">
        <v>0</v>
      </c>
      <c r="EV738">
        <v>0</v>
      </c>
      <c r="EW738">
        <v>0</v>
      </c>
      <c r="EX738">
        <v>0</v>
      </c>
      <c r="EY738">
        <v>0</v>
      </c>
      <c r="EZ738">
        <v>0</v>
      </c>
      <c r="FA738">
        <v>0</v>
      </c>
      <c r="FB738">
        <v>0</v>
      </c>
      <c r="FC738">
        <v>0</v>
      </c>
      <c r="FD738">
        <v>0</v>
      </c>
      <c r="FE738">
        <v>482</v>
      </c>
      <c r="FF738">
        <v>0</v>
      </c>
      <c r="FG738">
        <v>248</v>
      </c>
      <c r="FH738">
        <v>0</v>
      </c>
      <c r="FI738">
        <v>211</v>
      </c>
      <c r="FJ738">
        <v>0</v>
      </c>
      <c r="FK738">
        <v>0</v>
      </c>
      <c r="FL738">
        <v>0</v>
      </c>
      <c r="FM738">
        <v>0</v>
      </c>
      <c r="FN738">
        <v>0</v>
      </c>
      <c r="FO738">
        <v>0</v>
      </c>
      <c r="FP738">
        <v>0</v>
      </c>
    </row>
    <row r="739" spans="1:172" x14ac:dyDescent="0.2">
      <c r="A739">
        <v>11134</v>
      </c>
      <c r="B739" t="s">
        <v>756</v>
      </c>
      <c r="C739" t="s">
        <v>734</v>
      </c>
      <c r="D739" t="s">
        <v>631</v>
      </c>
      <c r="E739">
        <v>2003</v>
      </c>
      <c r="F739">
        <v>16</v>
      </c>
      <c r="G739" t="s">
        <v>777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2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2</v>
      </c>
      <c r="AN739">
        <v>0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0</v>
      </c>
      <c r="BD739">
        <v>0</v>
      </c>
      <c r="BE739">
        <v>0</v>
      </c>
      <c r="BF739">
        <v>2</v>
      </c>
      <c r="BG739">
        <v>0</v>
      </c>
      <c r="BH739">
        <v>0</v>
      </c>
      <c r="BI739">
        <v>0</v>
      </c>
      <c r="BJ739">
        <v>0</v>
      </c>
      <c r="BK739">
        <v>0</v>
      </c>
      <c r="BL739">
        <v>0</v>
      </c>
      <c r="BM739">
        <v>0</v>
      </c>
      <c r="BN739">
        <v>0</v>
      </c>
      <c r="BO739">
        <v>0</v>
      </c>
      <c r="BP739">
        <v>0</v>
      </c>
      <c r="BQ739">
        <v>0</v>
      </c>
      <c r="BR739">
        <v>0</v>
      </c>
      <c r="BS739">
        <v>0</v>
      </c>
      <c r="BT739">
        <v>0</v>
      </c>
      <c r="BU739">
        <v>0</v>
      </c>
      <c r="BV739">
        <v>0</v>
      </c>
      <c r="BW739">
        <v>0</v>
      </c>
      <c r="BX739">
        <v>0</v>
      </c>
      <c r="BY739">
        <v>0</v>
      </c>
      <c r="BZ739">
        <v>0</v>
      </c>
      <c r="CA739">
        <v>0</v>
      </c>
      <c r="CB739">
        <v>0</v>
      </c>
      <c r="CC739">
        <v>0</v>
      </c>
      <c r="CD739">
        <v>0</v>
      </c>
      <c r="CE739">
        <v>0</v>
      </c>
      <c r="CF739">
        <v>0</v>
      </c>
      <c r="CG739">
        <v>0</v>
      </c>
      <c r="CH739">
        <v>0</v>
      </c>
      <c r="CI739">
        <v>0</v>
      </c>
      <c r="CJ739">
        <v>0</v>
      </c>
      <c r="CK739">
        <v>0</v>
      </c>
      <c r="CL739">
        <v>0</v>
      </c>
      <c r="CM739">
        <v>0</v>
      </c>
      <c r="CN739">
        <v>0</v>
      </c>
      <c r="CO739">
        <v>0</v>
      </c>
      <c r="CP739">
        <v>0</v>
      </c>
      <c r="CQ739">
        <v>0</v>
      </c>
      <c r="CR739">
        <v>0</v>
      </c>
      <c r="CS739">
        <v>0</v>
      </c>
      <c r="CT739">
        <v>0</v>
      </c>
      <c r="CU739">
        <v>0</v>
      </c>
      <c r="CV739">
        <v>0</v>
      </c>
      <c r="CW739">
        <v>0</v>
      </c>
      <c r="CX739">
        <v>0</v>
      </c>
      <c r="CY739">
        <v>0</v>
      </c>
      <c r="CZ739">
        <v>0</v>
      </c>
      <c r="DA739">
        <v>0</v>
      </c>
      <c r="DB739">
        <v>0</v>
      </c>
      <c r="DC739">
        <v>0</v>
      </c>
      <c r="DD739">
        <v>0</v>
      </c>
      <c r="DE739">
        <v>0</v>
      </c>
      <c r="DF739">
        <v>0</v>
      </c>
      <c r="DG739">
        <v>0</v>
      </c>
      <c r="DH739">
        <v>0</v>
      </c>
      <c r="DI739">
        <v>0</v>
      </c>
      <c r="DJ739">
        <v>0</v>
      </c>
      <c r="DK739">
        <v>0</v>
      </c>
      <c r="DL739">
        <v>0</v>
      </c>
      <c r="DM739">
        <v>0</v>
      </c>
      <c r="DN739">
        <v>0</v>
      </c>
      <c r="DO739">
        <v>0</v>
      </c>
      <c r="DP739">
        <v>0</v>
      </c>
      <c r="DQ739">
        <v>0</v>
      </c>
      <c r="DR739">
        <v>0</v>
      </c>
      <c r="DS739">
        <v>0</v>
      </c>
      <c r="DT739">
        <v>0</v>
      </c>
      <c r="DU739">
        <v>0</v>
      </c>
      <c r="DV739">
        <v>0</v>
      </c>
      <c r="DW739">
        <v>0</v>
      </c>
      <c r="DX739">
        <v>0</v>
      </c>
      <c r="DY739">
        <v>0</v>
      </c>
      <c r="DZ739">
        <v>0</v>
      </c>
      <c r="EA739">
        <v>0</v>
      </c>
      <c r="EB739">
        <v>0</v>
      </c>
      <c r="EC739">
        <v>0</v>
      </c>
      <c r="ED739">
        <v>0</v>
      </c>
      <c r="EE739">
        <v>0</v>
      </c>
      <c r="EF739">
        <v>0</v>
      </c>
      <c r="EG739">
        <v>0</v>
      </c>
      <c r="EH739">
        <v>0</v>
      </c>
      <c r="EI739">
        <v>0</v>
      </c>
      <c r="EJ739">
        <v>0</v>
      </c>
      <c r="EK739">
        <v>0</v>
      </c>
      <c r="EL739">
        <v>0</v>
      </c>
      <c r="EM739">
        <v>0</v>
      </c>
      <c r="EN739">
        <v>0</v>
      </c>
      <c r="EO739">
        <v>0</v>
      </c>
      <c r="EP739">
        <v>0</v>
      </c>
      <c r="EQ739">
        <v>0</v>
      </c>
      <c r="ER739">
        <v>0</v>
      </c>
      <c r="ES739">
        <v>0</v>
      </c>
      <c r="ET739">
        <v>0</v>
      </c>
      <c r="EU739">
        <v>0</v>
      </c>
      <c r="EV739">
        <v>0</v>
      </c>
      <c r="EW739">
        <v>0</v>
      </c>
      <c r="EX739">
        <v>0</v>
      </c>
      <c r="EY739">
        <v>0</v>
      </c>
      <c r="EZ739">
        <v>0</v>
      </c>
      <c r="FA739">
        <v>0</v>
      </c>
      <c r="FB739">
        <v>0</v>
      </c>
      <c r="FC739">
        <v>0</v>
      </c>
      <c r="FD739">
        <v>0</v>
      </c>
      <c r="FE739">
        <v>412</v>
      </c>
      <c r="FF739">
        <v>0</v>
      </c>
      <c r="FG739">
        <v>193</v>
      </c>
      <c r="FH739">
        <v>0</v>
      </c>
      <c r="FI739">
        <v>159</v>
      </c>
      <c r="FJ739">
        <v>0</v>
      </c>
      <c r="FK739">
        <v>0</v>
      </c>
      <c r="FL739">
        <v>0</v>
      </c>
      <c r="FM739">
        <v>0</v>
      </c>
      <c r="FN739">
        <v>0</v>
      </c>
      <c r="FO739">
        <v>0</v>
      </c>
      <c r="FP739">
        <v>0</v>
      </c>
    </row>
    <row r="740" spans="1:172" x14ac:dyDescent="0.2">
      <c r="A740">
        <v>11146</v>
      </c>
      <c r="B740" t="s">
        <v>663</v>
      </c>
      <c r="C740" t="s">
        <v>34</v>
      </c>
      <c r="D740" t="s">
        <v>632</v>
      </c>
      <c r="E740">
        <v>1968</v>
      </c>
      <c r="F740">
        <v>51</v>
      </c>
      <c r="G740" t="s">
        <v>779</v>
      </c>
      <c r="H740">
        <v>0</v>
      </c>
      <c r="I740">
        <v>0</v>
      </c>
      <c r="J740">
        <v>276.2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0</v>
      </c>
      <c r="AX740">
        <v>0</v>
      </c>
      <c r="AY740">
        <v>0</v>
      </c>
      <c r="AZ740">
        <v>0</v>
      </c>
      <c r="BA740">
        <v>0</v>
      </c>
      <c r="BB740">
        <v>0</v>
      </c>
      <c r="BC740">
        <v>0</v>
      </c>
      <c r="BD740">
        <v>0</v>
      </c>
      <c r="BE740">
        <v>0</v>
      </c>
      <c r="BF740">
        <v>0</v>
      </c>
      <c r="BG740">
        <v>0</v>
      </c>
      <c r="BH740">
        <v>0</v>
      </c>
      <c r="BI740">
        <v>0</v>
      </c>
      <c r="BJ740">
        <v>0</v>
      </c>
      <c r="BK740">
        <v>0</v>
      </c>
      <c r="BL740">
        <v>0</v>
      </c>
      <c r="BM740">
        <v>0</v>
      </c>
      <c r="BN740">
        <v>0</v>
      </c>
      <c r="BO740">
        <v>0</v>
      </c>
      <c r="BP740">
        <v>0</v>
      </c>
      <c r="BQ740">
        <v>0</v>
      </c>
      <c r="BR740">
        <v>0</v>
      </c>
      <c r="BS740">
        <v>0</v>
      </c>
      <c r="BT740">
        <v>0</v>
      </c>
      <c r="BU740">
        <v>0</v>
      </c>
      <c r="BV740">
        <v>0</v>
      </c>
      <c r="BW740">
        <v>0</v>
      </c>
      <c r="BX740">
        <v>0</v>
      </c>
      <c r="BY740">
        <v>0</v>
      </c>
      <c r="BZ740">
        <v>0</v>
      </c>
      <c r="CA740">
        <v>0</v>
      </c>
      <c r="CB740">
        <v>0</v>
      </c>
      <c r="CC740">
        <v>0</v>
      </c>
      <c r="CD740">
        <v>0</v>
      </c>
      <c r="CE740">
        <v>0</v>
      </c>
      <c r="CF740">
        <v>0</v>
      </c>
      <c r="CG740">
        <v>0</v>
      </c>
      <c r="CH740">
        <v>0</v>
      </c>
      <c r="CI740">
        <v>0</v>
      </c>
      <c r="CJ740">
        <v>0</v>
      </c>
      <c r="CK740">
        <v>0</v>
      </c>
      <c r="CL740">
        <v>0</v>
      </c>
      <c r="CM740">
        <v>0</v>
      </c>
      <c r="CN740">
        <v>0</v>
      </c>
      <c r="CO740">
        <v>0</v>
      </c>
      <c r="CP740">
        <v>0</v>
      </c>
      <c r="CQ740">
        <v>0</v>
      </c>
      <c r="CR740">
        <v>0</v>
      </c>
      <c r="CS740">
        <v>0</v>
      </c>
      <c r="CT740">
        <v>0</v>
      </c>
      <c r="CU740">
        <v>0</v>
      </c>
      <c r="CV740">
        <v>0</v>
      </c>
      <c r="CW740">
        <v>0</v>
      </c>
      <c r="CX740">
        <v>0</v>
      </c>
      <c r="CY740">
        <v>0</v>
      </c>
      <c r="CZ740">
        <v>0</v>
      </c>
      <c r="DA740">
        <v>0</v>
      </c>
      <c r="DB740">
        <v>0</v>
      </c>
      <c r="DC740">
        <v>0</v>
      </c>
      <c r="DD740">
        <v>0</v>
      </c>
      <c r="DE740">
        <v>0</v>
      </c>
      <c r="DF740">
        <v>0</v>
      </c>
      <c r="DG740">
        <v>0</v>
      </c>
      <c r="DH740">
        <v>0</v>
      </c>
      <c r="DI740">
        <v>0</v>
      </c>
      <c r="DJ740">
        <v>0</v>
      </c>
      <c r="DK740">
        <v>0</v>
      </c>
      <c r="DL740">
        <v>0</v>
      </c>
      <c r="DM740">
        <v>0</v>
      </c>
      <c r="DN740">
        <v>0</v>
      </c>
      <c r="DO740">
        <v>0</v>
      </c>
      <c r="DP740">
        <v>0</v>
      </c>
      <c r="DQ740">
        <v>0</v>
      </c>
      <c r="DR740">
        <v>0</v>
      </c>
      <c r="DS740">
        <v>0</v>
      </c>
      <c r="DT740">
        <v>0</v>
      </c>
      <c r="DU740">
        <v>0</v>
      </c>
      <c r="DV740">
        <v>0</v>
      </c>
      <c r="DW740">
        <v>0</v>
      </c>
      <c r="DX740">
        <v>0</v>
      </c>
      <c r="DY740">
        <v>0</v>
      </c>
      <c r="DZ740">
        <v>0</v>
      </c>
      <c r="EA740">
        <v>0</v>
      </c>
      <c r="EB740">
        <v>0</v>
      </c>
      <c r="EC740">
        <v>0</v>
      </c>
      <c r="ED740">
        <v>0</v>
      </c>
      <c r="EE740">
        <v>0</v>
      </c>
      <c r="EF740">
        <v>0</v>
      </c>
      <c r="EG740">
        <v>0</v>
      </c>
      <c r="EH740">
        <v>0</v>
      </c>
      <c r="EI740">
        <v>0</v>
      </c>
      <c r="EJ740">
        <v>0</v>
      </c>
      <c r="EK740">
        <v>0</v>
      </c>
      <c r="EL740">
        <v>0</v>
      </c>
      <c r="EM740">
        <v>0</v>
      </c>
      <c r="EN740">
        <v>20</v>
      </c>
      <c r="EO740">
        <v>0</v>
      </c>
      <c r="EP740">
        <v>0</v>
      </c>
      <c r="EQ740">
        <v>0</v>
      </c>
      <c r="ER740">
        <v>0</v>
      </c>
      <c r="ES740">
        <v>0</v>
      </c>
      <c r="ET740">
        <v>0</v>
      </c>
      <c r="EU740">
        <v>0</v>
      </c>
      <c r="EV740">
        <v>0</v>
      </c>
      <c r="EW740">
        <v>0</v>
      </c>
      <c r="EX740">
        <v>0</v>
      </c>
      <c r="EY740">
        <v>0</v>
      </c>
      <c r="EZ740">
        <v>0</v>
      </c>
      <c r="FA740">
        <v>0</v>
      </c>
      <c r="FB740">
        <v>0</v>
      </c>
      <c r="FC740">
        <v>2</v>
      </c>
      <c r="FD740">
        <v>0</v>
      </c>
      <c r="FE740">
        <v>0</v>
      </c>
      <c r="FF740">
        <v>113</v>
      </c>
      <c r="FG740">
        <v>0</v>
      </c>
      <c r="FH740">
        <v>0</v>
      </c>
      <c r="FI740">
        <v>0</v>
      </c>
      <c r="FJ740">
        <v>0</v>
      </c>
      <c r="FK740">
        <v>0</v>
      </c>
      <c r="FL740">
        <v>0</v>
      </c>
      <c r="FM740">
        <v>0</v>
      </c>
      <c r="FN740">
        <v>0</v>
      </c>
      <c r="FO740">
        <v>0</v>
      </c>
      <c r="FP740">
        <v>0</v>
      </c>
    </row>
    <row r="741" spans="1:172" x14ac:dyDescent="0.2">
      <c r="A741">
        <v>11149</v>
      </c>
      <c r="B741" t="s">
        <v>633</v>
      </c>
      <c r="C741" t="s">
        <v>83</v>
      </c>
      <c r="D741" t="s">
        <v>631</v>
      </c>
      <c r="E741">
        <v>1995</v>
      </c>
      <c r="F741">
        <v>24</v>
      </c>
      <c r="G741" t="s">
        <v>781</v>
      </c>
      <c r="H741">
        <v>0</v>
      </c>
      <c r="I741">
        <v>0</v>
      </c>
      <c r="J741">
        <v>111.6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0</v>
      </c>
      <c r="BE741">
        <v>0</v>
      </c>
      <c r="BF741">
        <v>0</v>
      </c>
      <c r="BG741">
        <v>0</v>
      </c>
      <c r="BH741">
        <v>0</v>
      </c>
      <c r="BI741">
        <v>0</v>
      </c>
      <c r="BJ741">
        <v>0</v>
      </c>
      <c r="BK741">
        <v>0</v>
      </c>
      <c r="BL741">
        <v>0</v>
      </c>
      <c r="BM741">
        <v>0</v>
      </c>
      <c r="BN741">
        <v>0</v>
      </c>
      <c r="BO741">
        <v>0</v>
      </c>
      <c r="BP741">
        <v>0</v>
      </c>
      <c r="BQ741">
        <v>0</v>
      </c>
      <c r="BR741">
        <v>0</v>
      </c>
      <c r="BS741">
        <v>0</v>
      </c>
      <c r="BT741">
        <v>0</v>
      </c>
      <c r="BU741">
        <v>0</v>
      </c>
      <c r="BV741">
        <v>0</v>
      </c>
      <c r="BW741">
        <v>0</v>
      </c>
      <c r="BX741">
        <v>0</v>
      </c>
      <c r="BY741">
        <v>0</v>
      </c>
      <c r="BZ741">
        <v>0</v>
      </c>
      <c r="CA741">
        <v>0</v>
      </c>
      <c r="CB741">
        <v>0</v>
      </c>
      <c r="CC741">
        <v>0</v>
      </c>
      <c r="CD741">
        <v>0</v>
      </c>
      <c r="CE741">
        <v>0</v>
      </c>
      <c r="CF741">
        <v>0</v>
      </c>
      <c r="CG741">
        <v>0</v>
      </c>
      <c r="CH741">
        <v>0</v>
      </c>
      <c r="CI741">
        <v>0</v>
      </c>
      <c r="CJ741">
        <v>0</v>
      </c>
      <c r="CK741">
        <v>0</v>
      </c>
      <c r="CL741">
        <v>0</v>
      </c>
      <c r="CM741">
        <v>0</v>
      </c>
      <c r="CN741">
        <v>0</v>
      </c>
      <c r="CO741">
        <v>0</v>
      </c>
      <c r="CP741">
        <v>0</v>
      </c>
      <c r="CQ741">
        <v>0</v>
      </c>
      <c r="CR741">
        <v>0</v>
      </c>
      <c r="CS741">
        <v>0</v>
      </c>
      <c r="CT741">
        <v>0</v>
      </c>
      <c r="CU741">
        <v>0</v>
      </c>
      <c r="CV741">
        <v>0</v>
      </c>
      <c r="CW741">
        <v>0</v>
      </c>
      <c r="CX741">
        <v>0</v>
      </c>
      <c r="CY741">
        <v>0</v>
      </c>
      <c r="CZ741">
        <v>0</v>
      </c>
      <c r="DA741">
        <v>0</v>
      </c>
      <c r="DB741">
        <v>0</v>
      </c>
      <c r="DC741">
        <v>0</v>
      </c>
      <c r="DD741">
        <v>0</v>
      </c>
      <c r="DE741">
        <v>0</v>
      </c>
      <c r="DF741">
        <v>0</v>
      </c>
      <c r="DG741">
        <v>0</v>
      </c>
      <c r="DH741">
        <v>0</v>
      </c>
      <c r="DI741">
        <v>0</v>
      </c>
      <c r="DJ741">
        <v>0</v>
      </c>
      <c r="DK741">
        <v>0</v>
      </c>
      <c r="DL741">
        <v>0</v>
      </c>
      <c r="DM741">
        <v>0</v>
      </c>
      <c r="DN741">
        <v>0</v>
      </c>
      <c r="DO741">
        <v>0</v>
      </c>
      <c r="DP741">
        <v>0</v>
      </c>
      <c r="DQ741">
        <v>0</v>
      </c>
      <c r="DR741">
        <v>0</v>
      </c>
      <c r="DS741">
        <v>0</v>
      </c>
      <c r="DT741">
        <v>0</v>
      </c>
      <c r="DU741">
        <v>0</v>
      </c>
      <c r="DV741">
        <v>0</v>
      </c>
      <c r="DW741">
        <v>0</v>
      </c>
      <c r="DX741">
        <v>0</v>
      </c>
      <c r="DY741">
        <v>0</v>
      </c>
      <c r="DZ741">
        <v>0</v>
      </c>
      <c r="EA741">
        <v>0</v>
      </c>
      <c r="EB741">
        <v>0</v>
      </c>
      <c r="EC741">
        <v>0</v>
      </c>
      <c r="ED741">
        <v>0</v>
      </c>
      <c r="EE741">
        <v>0</v>
      </c>
      <c r="EF741">
        <v>0</v>
      </c>
      <c r="EG741">
        <v>0</v>
      </c>
      <c r="EH741">
        <v>0</v>
      </c>
      <c r="EI741">
        <v>0</v>
      </c>
      <c r="EJ741">
        <v>0</v>
      </c>
      <c r="EK741">
        <v>0</v>
      </c>
      <c r="EL741">
        <v>0</v>
      </c>
      <c r="EM741">
        <v>0</v>
      </c>
      <c r="EN741">
        <v>0</v>
      </c>
      <c r="EO741">
        <v>0</v>
      </c>
      <c r="EP741">
        <v>0</v>
      </c>
      <c r="EQ741">
        <v>0</v>
      </c>
      <c r="ER741">
        <v>0</v>
      </c>
      <c r="ES741">
        <v>0</v>
      </c>
      <c r="ET741">
        <v>0</v>
      </c>
      <c r="EU741">
        <v>0</v>
      </c>
      <c r="EV741">
        <v>0</v>
      </c>
      <c r="EW741">
        <v>0</v>
      </c>
      <c r="EX741">
        <v>0</v>
      </c>
      <c r="EY741">
        <v>0</v>
      </c>
      <c r="EZ741">
        <v>0</v>
      </c>
      <c r="FA741">
        <v>0</v>
      </c>
      <c r="FB741">
        <v>0</v>
      </c>
      <c r="FC741">
        <v>0</v>
      </c>
      <c r="FD741">
        <v>0</v>
      </c>
      <c r="FE741">
        <v>411</v>
      </c>
      <c r="FF741">
        <v>0</v>
      </c>
      <c r="FG741">
        <v>0</v>
      </c>
      <c r="FH741">
        <v>0</v>
      </c>
      <c r="FI741">
        <v>0</v>
      </c>
      <c r="FJ741">
        <v>0</v>
      </c>
      <c r="FK741">
        <v>0</v>
      </c>
      <c r="FL741">
        <v>0</v>
      </c>
      <c r="FM741">
        <v>0</v>
      </c>
      <c r="FN741">
        <v>0</v>
      </c>
      <c r="FO741">
        <v>0</v>
      </c>
      <c r="FP741">
        <v>0</v>
      </c>
    </row>
    <row r="742" spans="1:172" x14ac:dyDescent="0.2">
      <c r="A742">
        <v>11156</v>
      </c>
      <c r="B742" t="s">
        <v>993</v>
      </c>
      <c r="C742" t="s">
        <v>75</v>
      </c>
      <c r="D742" t="s">
        <v>631</v>
      </c>
      <c r="E742">
        <v>1978</v>
      </c>
      <c r="F742">
        <v>41</v>
      </c>
      <c r="G742" t="s">
        <v>780</v>
      </c>
      <c r="H742">
        <v>0</v>
      </c>
      <c r="I742">
        <v>0</v>
      </c>
      <c r="J742">
        <v>63.8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0</v>
      </c>
      <c r="BB742">
        <v>0</v>
      </c>
      <c r="BC742">
        <v>0</v>
      </c>
      <c r="BD742">
        <v>0</v>
      </c>
      <c r="BE742">
        <v>0</v>
      </c>
      <c r="BF742">
        <v>0</v>
      </c>
      <c r="BG742">
        <v>0</v>
      </c>
      <c r="BH742">
        <v>0</v>
      </c>
      <c r="BI742">
        <v>0</v>
      </c>
      <c r="BJ742">
        <v>0</v>
      </c>
      <c r="BK742">
        <v>0</v>
      </c>
      <c r="BL742">
        <v>0</v>
      </c>
      <c r="BM742">
        <v>0</v>
      </c>
      <c r="BN742">
        <v>0</v>
      </c>
      <c r="BO742">
        <v>0</v>
      </c>
      <c r="BP742">
        <v>0</v>
      </c>
      <c r="BQ742">
        <v>0</v>
      </c>
      <c r="BR742">
        <v>0</v>
      </c>
      <c r="BS742">
        <v>0</v>
      </c>
      <c r="BT742">
        <v>0</v>
      </c>
      <c r="BU742">
        <v>0</v>
      </c>
      <c r="BV742">
        <v>0</v>
      </c>
      <c r="BW742">
        <v>0</v>
      </c>
      <c r="BX742">
        <v>0</v>
      </c>
      <c r="BY742">
        <v>0</v>
      </c>
      <c r="BZ742">
        <v>0</v>
      </c>
      <c r="CA742">
        <v>0</v>
      </c>
      <c r="CB742">
        <v>0</v>
      </c>
      <c r="CC742">
        <v>0</v>
      </c>
      <c r="CD742">
        <v>0</v>
      </c>
      <c r="CE742">
        <v>0</v>
      </c>
      <c r="CF742">
        <v>0</v>
      </c>
      <c r="CG742">
        <v>0</v>
      </c>
      <c r="CH742">
        <v>0</v>
      </c>
      <c r="CI742">
        <v>0</v>
      </c>
      <c r="CJ742">
        <v>0</v>
      </c>
      <c r="CK742">
        <v>0</v>
      </c>
      <c r="CL742">
        <v>0</v>
      </c>
      <c r="CM742">
        <v>0</v>
      </c>
      <c r="CN742">
        <v>0</v>
      </c>
      <c r="CO742">
        <v>0</v>
      </c>
      <c r="CP742">
        <v>0</v>
      </c>
      <c r="CQ742">
        <v>0</v>
      </c>
      <c r="CR742">
        <v>0</v>
      </c>
      <c r="CS742">
        <v>0</v>
      </c>
      <c r="CT742">
        <v>0</v>
      </c>
      <c r="CU742">
        <v>0</v>
      </c>
      <c r="CV742">
        <v>0</v>
      </c>
      <c r="CW742">
        <v>0</v>
      </c>
      <c r="CX742">
        <v>0</v>
      </c>
      <c r="CY742">
        <v>0</v>
      </c>
      <c r="CZ742">
        <v>0</v>
      </c>
      <c r="DA742">
        <v>0</v>
      </c>
      <c r="DB742">
        <v>0</v>
      </c>
      <c r="DC742">
        <v>0</v>
      </c>
      <c r="DD742">
        <v>0</v>
      </c>
      <c r="DE742">
        <v>0</v>
      </c>
      <c r="DF742">
        <v>0</v>
      </c>
      <c r="DG742">
        <v>0</v>
      </c>
      <c r="DH742">
        <v>0</v>
      </c>
      <c r="DI742">
        <v>0</v>
      </c>
      <c r="DJ742">
        <v>0</v>
      </c>
      <c r="DK742">
        <v>0</v>
      </c>
      <c r="DL742">
        <v>0</v>
      </c>
      <c r="DM742">
        <v>0</v>
      </c>
      <c r="DN742">
        <v>0</v>
      </c>
      <c r="DO742">
        <v>0</v>
      </c>
      <c r="DP742">
        <v>0</v>
      </c>
      <c r="DQ742">
        <v>0</v>
      </c>
      <c r="DR742">
        <v>0</v>
      </c>
      <c r="DS742">
        <v>0</v>
      </c>
      <c r="DT742">
        <v>0</v>
      </c>
      <c r="DU742">
        <v>0</v>
      </c>
      <c r="DV742">
        <v>0</v>
      </c>
      <c r="DW742">
        <v>0</v>
      </c>
      <c r="DX742">
        <v>0</v>
      </c>
      <c r="DY742">
        <v>0</v>
      </c>
      <c r="DZ742">
        <v>0</v>
      </c>
      <c r="EA742">
        <v>0</v>
      </c>
      <c r="EB742">
        <v>0</v>
      </c>
      <c r="EC742">
        <v>0</v>
      </c>
      <c r="ED742">
        <v>0</v>
      </c>
      <c r="EE742">
        <v>0</v>
      </c>
      <c r="EF742">
        <v>0</v>
      </c>
      <c r="EG742">
        <v>0</v>
      </c>
      <c r="EH742">
        <v>0</v>
      </c>
      <c r="EI742">
        <v>0</v>
      </c>
      <c r="EJ742">
        <v>0</v>
      </c>
      <c r="EK742">
        <v>0</v>
      </c>
      <c r="EL742">
        <v>0</v>
      </c>
      <c r="EM742">
        <v>0</v>
      </c>
      <c r="EN742">
        <v>0</v>
      </c>
      <c r="EO742">
        <v>0</v>
      </c>
      <c r="EP742">
        <v>0</v>
      </c>
      <c r="EQ742">
        <v>0</v>
      </c>
      <c r="ER742">
        <v>0</v>
      </c>
      <c r="ES742">
        <v>0</v>
      </c>
      <c r="ET742">
        <v>0</v>
      </c>
      <c r="EU742">
        <v>0</v>
      </c>
      <c r="EV742">
        <v>0</v>
      </c>
      <c r="EW742">
        <v>0</v>
      </c>
      <c r="EX742">
        <v>0</v>
      </c>
      <c r="EY742">
        <v>0</v>
      </c>
      <c r="EZ742">
        <v>0</v>
      </c>
      <c r="FA742">
        <v>0</v>
      </c>
      <c r="FB742">
        <v>0</v>
      </c>
      <c r="FC742">
        <v>0</v>
      </c>
      <c r="FD742">
        <v>0</v>
      </c>
      <c r="FE742">
        <v>455</v>
      </c>
      <c r="FF742">
        <v>0</v>
      </c>
      <c r="FG742">
        <v>0</v>
      </c>
      <c r="FH742">
        <v>0</v>
      </c>
      <c r="FI742">
        <v>0</v>
      </c>
      <c r="FJ742">
        <v>0</v>
      </c>
      <c r="FK742">
        <v>0</v>
      </c>
      <c r="FL742">
        <v>0</v>
      </c>
      <c r="FM742">
        <v>0</v>
      </c>
      <c r="FN742">
        <v>0</v>
      </c>
      <c r="FO742">
        <v>0</v>
      </c>
      <c r="FP742">
        <v>0</v>
      </c>
    </row>
    <row r="743" spans="1:172" x14ac:dyDescent="0.2">
      <c r="A743">
        <v>11159</v>
      </c>
      <c r="B743" t="s">
        <v>720</v>
      </c>
      <c r="C743" t="s">
        <v>81</v>
      </c>
      <c r="D743" t="s">
        <v>631</v>
      </c>
      <c r="E743">
        <v>1973</v>
      </c>
      <c r="F743">
        <v>46</v>
      </c>
      <c r="G743" t="s">
        <v>780</v>
      </c>
      <c r="H743">
        <v>0</v>
      </c>
      <c r="I743">
        <v>0</v>
      </c>
      <c r="J743">
        <v>350.6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  <c r="AW743">
        <v>0</v>
      </c>
      <c r="AX743">
        <v>0</v>
      </c>
      <c r="AY743">
        <v>0</v>
      </c>
      <c r="AZ743">
        <v>0</v>
      </c>
      <c r="BA743">
        <v>0</v>
      </c>
      <c r="BB743">
        <v>0</v>
      </c>
      <c r="BC743">
        <v>0</v>
      </c>
      <c r="BD743">
        <v>0</v>
      </c>
      <c r="BE743">
        <v>0</v>
      </c>
      <c r="BF743">
        <v>0</v>
      </c>
      <c r="BG743">
        <v>0</v>
      </c>
      <c r="BH743">
        <v>0</v>
      </c>
      <c r="BI743">
        <v>0</v>
      </c>
      <c r="BJ743">
        <v>0</v>
      </c>
      <c r="BK743">
        <v>0</v>
      </c>
      <c r="BL743">
        <v>0</v>
      </c>
      <c r="BM743">
        <v>0</v>
      </c>
      <c r="BN743">
        <v>0</v>
      </c>
      <c r="BO743">
        <v>0</v>
      </c>
      <c r="BP743">
        <v>0</v>
      </c>
      <c r="BQ743">
        <v>0</v>
      </c>
      <c r="BR743">
        <v>0</v>
      </c>
      <c r="BS743">
        <v>0</v>
      </c>
      <c r="BT743">
        <v>0</v>
      </c>
      <c r="BU743">
        <v>0</v>
      </c>
      <c r="BV743">
        <v>0</v>
      </c>
      <c r="BW743">
        <v>0</v>
      </c>
      <c r="BX743">
        <v>0</v>
      </c>
      <c r="BY743">
        <v>0</v>
      </c>
      <c r="BZ743">
        <v>0</v>
      </c>
      <c r="CA743">
        <v>0</v>
      </c>
      <c r="CB743">
        <v>0</v>
      </c>
      <c r="CC743">
        <v>0</v>
      </c>
      <c r="CD743">
        <v>0</v>
      </c>
      <c r="CE743">
        <v>0</v>
      </c>
      <c r="CF743">
        <v>0</v>
      </c>
      <c r="CG743">
        <v>0</v>
      </c>
      <c r="CH743">
        <v>0</v>
      </c>
      <c r="CI743">
        <v>0</v>
      </c>
      <c r="CJ743">
        <v>0</v>
      </c>
      <c r="CK743">
        <v>0</v>
      </c>
      <c r="CL743">
        <v>0</v>
      </c>
      <c r="CM743">
        <v>0</v>
      </c>
      <c r="CN743">
        <v>0</v>
      </c>
      <c r="CO743">
        <v>0</v>
      </c>
      <c r="CP743">
        <v>0</v>
      </c>
      <c r="CQ743">
        <v>0</v>
      </c>
      <c r="CR743">
        <v>0</v>
      </c>
      <c r="CS743">
        <v>0</v>
      </c>
      <c r="CT743">
        <v>0</v>
      </c>
      <c r="CU743">
        <v>0</v>
      </c>
      <c r="CV743">
        <v>0</v>
      </c>
      <c r="CW743">
        <v>0</v>
      </c>
      <c r="CX743">
        <v>0</v>
      </c>
      <c r="CY743">
        <v>0</v>
      </c>
      <c r="CZ743">
        <v>0</v>
      </c>
      <c r="DA743">
        <v>0</v>
      </c>
      <c r="DB743">
        <v>0</v>
      </c>
      <c r="DC743">
        <v>0</v>
      </c>
      <c r="DD743">
        <v>0</v>
      </c>
      <c r="DE743">
        <v>0</v>
      </c>
      <c r="DF743">
        <v>0</v>
      </c>
      <c r="DG743">
        <v>0</v>
      </c>
      <c r="DH743">
        <v>0</v>
      </c>
      <c r="DI743">
        <v>0</v>
      </c>
      <c r="DJ743">
        <v>0</v>
      </c>
      <c r="DK743">
        <v>0</v>
      </c>
      <c r="DL743">
        <v>0</v>
      </c>
      <c r="DM743">
        <v>0</v>
      </c>
      <c r="DN743">
        <v>0</v>
      </c>
      <c r="DO743">
        <v>0</v>
      </c>
      <c r="DP743">
        <v>0</v>
      </c>
      <c r="DQ743">
        <v>0</v>
      </c>
      <c r="DR743">
        <v>0</v>
      </c>
      <c r="DS743">
        <v>0</v>
      </c>
      <c r="DT743">
        <v>0</v>
      </c>
      <c r="DU743">
        <v>0</v>
      </c>
      <c r="DV743">
        <v>0</v>
      </c>
      <c r="DW743">
        <v>0</v>
      </c>
      <c r="DX743">
        <v>0</v>
      </c>
      <c r="DY743">
        <v>0</v>
      </c>
      <c r="DZ743">
        <v>0</v>
      </c>
      <c r="EA743">
        <v>0</v>
      </c>
      <c r="EB743">
        <v>0</v>
      </c>
      <c r="EC743">
        <v>0</v>
      </c>
      <c r="ED743">
        <v>0</v>
      </c>
      <c r="EE743">
        <v>0</v>
      </c>
      <c r="EF743">
        <v>0</v>
      </c>
      <c r="EG743">
        <v>0</v>
      </c>
      <c r="EH743">
        <v>0</v>
      </c>
      <c r="EI743">
        <v>0</v>
      </c>
      <c r="EJ743">
        <v>0</v>
      </c>
      <c r="EK743">
        <v>0</v>
      </c>
      <c r="EL743">
        <v>0</v>
      </c>
      <c r="EM743">
        <v>0</v>
      </c>
      <c r="EN743">
        <v>0</v>
      </c>
      <c r="EO743">
        <v>0</v>
      </c>
      <c r="EP743">
        <v>0</v>
      </c>
      <c r="EQ743">
        <v>0</v>
      </c>
      <c r="ER743">
        <v>0</v>
      </c>
      <c r="ES743">
        <v>0</v>
      </c>
      <c r="ET743">
        <v>0</v>
      </c>
      <c r="EU743">
        <v>0</v>
      </c>
      <c r="EV743">
        <v>0</v>
      </c>
      <c r="EW743">
        <v>0</v>
      </c>
      <c r="EX743">
        <v>0</v>
      </c>
      <c r="EY743">
        <v>0</v>
      </c>
      <c r="EZ743">
        <v>0</v>
      </c>
      <c r="FA743">
        <v>0</v>
      </c>
      <c r="FB743">
        <v>0</v>
      </c>
      <c r="FC743">
        <v>0</v>
      </c>
      <c r="FD743">
        <v>0</v>
      </c>
      <c r="FE743">
        <v>272</v>
      </c>
      <c r="FF743">
        <v>0</v>
      </c>
      <c r="FG743">
        <v>0</v>
      </c>
      <c r="FH743">
        <v>0</v>
      </c>
      <c r="FI743">
        <v>0</v>
      </c>
      <c r="FJ743">
        <v>0</v>
      </c>
      <c r="FK743">
        <v>0</v>
      </c>
      <c r="FL743">
        <v>0</v>
      </c>
      <c r="FM743">
        <v>0</v>
      </c>
      <c r="FN743">
        <v>0</v>
      </c>
      <c r="FO743">
        <v>0</v>
      </c>
      <c r="FP743">
        <v>0</v>
      </c>
    </row>
    <row r="744" spans="1:172" x14ac:dyDescent="0.2">
      <c r="A744">
        <v>11161</v>
      </c>
      <c r="B744" t="s">
        <v>697</v>
      </c>
      <c r="C744" t="s">
        <v>72</v>
      </c>
      <c r="D744" t="s">
        <v>631</v>
      </c>
      <c r="E744">
        <v>2003</v>
      </c>
      <c r="F744">
        <v>16</v>
      </c>
      <c r="G744" t="s">
        <v>777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0.7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0.7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0</v>
      </c>
      <c r="AW744">
        <v>0</v>
      </c>
      <c r="AX744">
        <v>0</v>
      </c>
      <c r="AY744">
        <v>0</v>
      </c>
      <c r="AZ744">
        <v>0</v>
      </c>
      <c r="BA744">
        <v>0</v>
      </c>
      <c r="BB744">
        <v>0</v>
      </c>
      <c r="BC744">
        <v>0</v>
      </c>
      <c r="BD744">
        <v>0</v>
      </c>
      <c r="BE744">
        <v>0</v>
      </c>
      <c r="BF744">
        <v>3</v>
      </c>
      <c r="BG744">
        <v>0</v>
      </c>
      <c r="BH744">
        <v>0</v>
      </c>
      <c r="BI744">
        <v>0</v>
      </c>
      <c r="BJ744">
        <v>0</v>
      </c>
      <c r="BK744">
        <v>0</v>
      </c>
      <c r="BL744">
        <v>0</v>
      </c>
      <c r="BM744">
        <v>0</v>
      </c>
      <c r="BN744">
        <v>0</v>
      </c>
      <c r="BO744">
        <v>0</v>
      </c>
      <c r="BP744">
        <v>0</v>
      </c>
      <c r="BQ744">
        <v>0</v>
      </c>
      <c r="BR744">
        <v>0</v>
      </c>
      <c r="BS744">
        <v>0</v>
      </c>
      <c r="BT744">
        <v>0</v>
      </c>
      <c r="BU744">
        <v>0</v>
      </c>
      <c r="BV744">
        <v>0</v>
      </c>
      <c r="BW744">
        <v>0</v>
      </c>
      <c r="BX744">
        <v>0</v>
      </c>
      <c r="BY744">
        <v>0</v>
      </c>
      <c r="BZ744">
        <v>0</v>
      </c>
      <c r="CA744">
        <v>0</v>
      </c>
      <c r="CB744">
        <v>0</v>
      </c>
      <c r="CC744">
        <v>0</v>
      </c>
      <c r="CD744">
        <v>0</v>
      </c>
      <c r="CE744">
        <v>0</v>
      </c>
      <c r="CF744">
        <v>0</v>
      </c>
      <c r="CG744">
        <v>0</v>
      </c>
      <c r="CH744">
        <v>0</v>
      </c>
      <c r="CI744">
        <v>0</v>
      </c>
      <c r="CJ744">
        <v>0</v>
      </c>
      <c r="CK744">
        <v>0</v>
      </c>
      <c r="CL744">
        <v>0</v>
      </c>
      <c r="CM744">
        <v>0</v>
      </c>
      <c r="CN744">
        <v>0</v>
      </c>
      <c r="CO744">
        <v>0</v>
      </c>
      <c r="CP744">
        <v>0</v>
      </c>
      <c r="CQ744">
        <v>0</v>
      </c>
      <c r="CR744">
        <v>0</v>
      </c>
      <c r="CS744">
        <v>0</v>
      </c>
      <c r="CT744">
        <v>0</v>
      </c>
      <c r="CU744">
        <v>0</v>
      </c>
      <c r="CV744">
        <v>0</v>
      </c>
      <c r="CW744">
        <v>0</v>
      </c>
      <c r="CX744">
        <v>0</v>
      </c>
      <c r="CY744">
        <v>0</v>
      </c>
      <c r="CZ744">
        <v>0</v>
      </c>
      <c r="DA744">
        <v>0</v>
      </c>
      <c r="DB744">
        <v>0</v>
      </c>
      <c r="DC744">
        <v>0</v>
      </c>
      <c r="DD744">
        <v>0</v>
      </c>
      <c r="DE744">
        <v>0</v>
      </c>
      <c r="DF744">
        <v>0</v>
      </c>
      <c r="DG744">
        <v>0</v>
      </c>
      <c r="DH744">
        <v>0</v>
      </c>
      <c r="DI744">
        <v>0</v>
      </c>
      <c r="DJ744">
        <v>0</v>
      </c>
      <c r="DK744">
        <v>0</v>
      </c>
      <c r="DL744">
        <v>0</v>
      </c>
      <c r="DM744">
        <v>0</v>
      </c>
      <c r="DN744">
        <v>0</v>
      </c>
      <c r="DO744">
        <v>0</v>
      </c>
      <c r="DP744">
        <v>0</v>
      </c>
      <c r="DQ744">
        <v>0</v>
      </c>
      <c r="DR744">
        <v>0</v>
      </c>
      <c r="DS744">
        <v>0</v>
      </c>
      <c r="DT744">
        <v>0</v>
      </c>
      <c r="DU744">
        <v>0</v>
      </c>
      <c r="DV744">
        <v>0</v>
      </c>
      <c r="DW744">
        <v>0</v>
      </c>
      <c r="DX744">
        <v>0</v>
      </c>
      <c r="DY744">
        <v>0</v>
      </c>
      <c r="DZ744">
        <v>0</v>
      </c>
      <c r="EA744">
        <v>0</v>
      </c>
      <c r="EB744">
        <v>0</v>
      </c>
      <c r="EC744">
        <v>0</v>
      </c>
      <c r="ED744">
        <v>0</v>
      </c>
      <c r="EE744">
        <v>0</v>
      </c>
      <c r="EF744">
        <v>0</v>
      </c>
      <c r="EG744">
        <v>0</v>
      </c>
      <c r="EH744">
        <v>0</v>
      </c>
      <c r="EI744">
        <v>0</v>
      </c>
      <c r="EJ744">
        <v>0</v>
      </c>
      <c r="EK744">
        <v>0</v>
      </c>
      <c r="EL744">
        <v>0</v>
      </c>
      <c r="EM744">
        <v>0</v>
      </c>
      <c r="EN744">
        <v>0</v>
      </c>
      <c r="EO744">
        <v>0</v>
      </c>
      <c r="EP744">
        <v>0</v>
      </c>
      <c r="EQ744">
        <v>0</v>
      </c>
      <c r="ER744">
        <v>0</v>
      </c>
      <c r="ES744">
        <v>0</v>
      </c>
      <c r="ET744">
        <v>0</v>
      </c>
      <c r="EU744">
        <v>0</v>
      </c>
      <c r="EV744">
        <v>0</v>
      </c>
      <c r="EW744">
        <v>0</v>
      </c>
      <c r="EX744">
        <v>0</v>
      </c>
      <c r="EY744">
        <v>0</v>
      </c>
      <c r="EZ744">
        <v>0</v>
      </c>
      <c r="FA744">
        <v>0</v>
      </c>
      <c r="FB744">
        <v>0</v>
      </c>
      <c r="FC744">
        <v>0</v>
      </c>
      <c r="FD744">
        <v>0</v>
      </c>
      <c r="FE744">
        <v>386</v>
      </c>
      <c r="FF744">
        <v>0</v>
      </c>
      <c r="FG744">
        <v>171</v>
      </c>
      <c r="FH744">
        <v>0</v>
      </c>
      <c r="FI744">
        <v>136</v>
      </c>
      <c r="FJ744">
        <v>0</v>
      </c>
      <c r="FK744">
        <v>0</v>
      </c>
      <c r="FL744">
        <v>0</v>
      </c>
      <c r="FM744">
        <v>0</v>
      </c>
      <c r="FN744">
        <v>0</v>
      </c>
      <c r="FO744">
        <v>0</v>
      </c>
      <c r="FP744">
        <v>0</v>
      </c>
    </row>
    <row r="745" spans="1:172" x14ac:dyDescent="0.2">
      <c r="A745">
        <v>11165</v>
      </c>
      <c r="B745" t="s">
        <v>757</v>
      </c>
      <c r="C745" t="s">
        <v>78</v>
      </c>
      <c r="D745" t="s">
        <v>631</v>
      </c>
      <c r="E745">
        <v>2002</v>
      </c>
      <c r="F745">
        <v>17</v>
      </c>
      <c r="G745" t="s">
        <v>787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1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0</v>
      </c>
      <c r="AM745">
        <v>3</v>
      </c>
      <c r="AN745">
        <v>0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0</v>
      </c>
      <c r="BD745">
        <v>0</v>
      </c>
      <c r="BE745">
        <v>0</v>
      </c>
      <c r="BF745">
        <v>0.7</v>
      </c>
      <c r="BG745">
        <v>0</v>
      </c>
      <c r="BH745">
        <v>0</v>
      </c>
      <c r="BI745">
        <v>0</v>
      </c>
      <c r="BJ745">
        <v>0</v>
      </c>
      <c r="BK745">
        <v>0</v>
      </c>
      <c r="BL745">
        <v>0</v>
      </c>
      <c r="BM745">
        <v>0</v>
      </c>
      <c r="BN745">
        <v>0</v>
      </c>
      <c r="BO745">
        <v>0</v>
      </c>
      <c r="BP745">
        <v>0</v>
      </c>
      <c r="BQ745">
        <v>0</v>
      </c>
      <c r="BR745">
        <v>0</v>
      </c>
      <c r="BS745">
        <v>0</v>
      </c>
      <c r="BT745">
        <v>0</v>
      </c>
      <c r="BU745">
        <v>0</v>
      </c>
      <c r="BV745">
        <v>0</v>
      </c>
      <c r="BW745">
        <v>0</v>
      </c>
      <c r="BX745">
        <v>0</v>
      </c>
      <c r="BY745">
        <v>0</v>
      </c>
      <c r="BZ745">
        <v>0</v>
      </c>
      <c r="CA745">
        <v>0</v>
      </c>
      <c r="CB745">
        <v>0</v>
      </c>
      <c r="CC745">
        <v>0</v>
      </c>
      <c r="CD745">
        <v>0</v>
      </c>
      <c r="CE745">
        <v>0</v>
      </c>
      <c r="CF745">
        <v>0</v>
      </c>
      <c r="CG745">
        <v>0</v>
      </c>
      <c r="CH745">
        <v>0</v>
      </c>
      <c r="CI745">
        <v>0</v>
      </c>
      <c r="CJ745">
        <v>0</v>
      </c>
      <c r="CK745">
        <v>0</v>
      </c>
      <c r="CL745">
        <v>0</v>
      </c>
      <c r="CM745">
        <v>0</v>
      </c>
      <c r="CN745">
        <v>0</v>
      </c>
      <c r="CO745">
        <v>0</v>
      </c>
      <c r="CP745">
        <v>0</v>
      </c>
      <c r="CQ745">
        <v>0</v>
      </c>
      <c r="CR745">
        <v>0</v>
      </c>
      <c r="CS745">
        <v>0</v>
      </c>
      <c r="CT745">
        <v>0</v>
      </c>
      <c r="CU745">
        <v>0</v>
      </c>
      <c r="CV745">
        <v>0</v>
      </c>
      <c r="CW745">
        <v>0</v>
      </c>
      <c r="CX745">
        <v>0</v>
      </c>
      <c r="CY745">
        <v>0</v>
      </c>
      <c r="CZ745">
        <v>0</v>
      </c>
      <c r="DA745">
        <v>0</v>
      </c>
      <c r="DB745">
        <v>0</v>
      </c>
      <c r="DC745">
        <v>0</v>
      </c>
      <c r="DD745">
        <v>0</v>
      </c>
      <c r="DE745">
        <v>0</v>
      </c>
      <c r="DF745">
        <v>0</v>
      </c>
      <c r="DG745">
        <v>0</v>
      </c>
      <c r="DH745">
        <v>0</v>
      </c>
      <c r="DI745">
        <v>0</v>
      </c>
      <c r="DJ745">
        <v>0</v>
      </c>
      <c r="DK745">
        <v>0</v>
      </c>
      <c r="DL745">
        <v>0</v>
      </c>
      <c r="DM745">
        <v>0</v>
      </c>
      <c r="DN745">
        <v>0</v>
      </c>
      <c r="DO745">
        <v>0</v>
      </c>
      <c r="DP745">
        <v>0</v>
      </c>
      <c r="DQ745">
        <v>0</v>
      </c>
      <c r="DR745">
        <v>0</v>
      </c>
      <c r="DS745">
        <v>0</v>
      </c>
      <c r="DT745">
        <v>0</v>
      </c>
      <c r="DU745">
        <v>0</v>
      </c>
      <c r="DV745">
        <v>0</v>
      </c>
      <c r="DW745">
        <v>0</v>
      </c>
      <c r="DX745">
        <v>0</v>
      </c>
      <c r="DY745">
        <v>0</v>
      </c>
      <c r="DZ745">
        <v>0</v>
      </c>
      <c r="EA745">
        <v>0</v>
      </c>
      <c r="EB745">
        <v>0</v>
      </c>
      <c r="EC745">
        <v>0</v>
      </c>
      <c r="ED745">
        <v>0</v>
      </c>
      <c r="EE745">
        <v>0</v>
      </c>
      <c r="EF745">
        <v>0</v>
      </c>
      <c r="EG745">
        <v>0</v>
      </c>
      <c r="EH745">
        <v>0</v>
      </c>
      <c r="EI745">
        <v>0</v>
      </c>
      <c r="EJ745">
        <v>0</v>
      </c>
      <c r="EK745">
        <v>0</v>
      </c>
      <c r="EL745">
        <v>0</v>
      </c>
      <c r="EM745">
        <v>0</v>
      </c>
      <c r="EN745">
        <v>0</v>
      </c>
      <c r="EO745">
        <v>0</v>
      </c>
      <c r="EP745">
        <v>0</v>
      </c>
      <c r="EQ745">
        <v>0</v>
      </c>
      <c r="ER745">
        <v>0</v>
      </c>
      <c r="ES745">
        <v>0</v>
      </c>
      <c r="ET745">
        <v>0</v>
      </c>
      <c r="EU745">
        <v>0</v>
      </c>
      <c r="EV745">
        <v>0</v>
      </c>
      <c r="EW745">
        <v>0</v>
      </c>
      <c r="EX745">
        <v>0</v>
      </c>
      <c r="EY745">
        <v>0</v>
      </c>
      <c r="EZ745">
        <v>0</v>
      </c>
      <c r="FA745">
        <v>0</v>
      </c>
      <c r="FB745">
        <v>0</v>
      </c>
      <c r="FC745">
        <v>0</v>
      </c>
      <c r="FD745">
        <v>0</v>
      </c>
      <c r="FE745">
        <v>435</v>
      </c>
      <c r="FF745">
        <v>0</v>
      </c>
      <c r="FG745">
        <v>208</v>
      </c>
      <c r="FH745">
        <v>0</v>
      </c>
      <c r="FI745">
        <v>172</v>
      </c>
      <c r="FJ745">
        <v>0</v>
      </c>
      <c r="FK745">
        <v>0</v>
      </c>
      <c r="FL745">
        <v>0</v>
      </c>
      <c r="FM745">
        <v>0</v>
      </c>
      <c r="FN745">
        <v>0</v>
      </c>
      <c r="FO745">
        <v>0</v>
      </c>
      <c r="FP745">
        <v>0</v>
      </c>
    </row>
    <row r="746" spans="1:172" x14ac:dyDescent="0.2">
      <c r="A746">
        <v>11166</v>
      </c>
      <c r="B746" t="s">
        <v>545</v>
      </c>
      <c r="C746" t="s">
        <v>78</v>
      </c>
      <c r="D746" t="s">
        <v>631</v>
      </c>
      <c r="E746">
        <v>2002</v>
      </c>
      <c r="F746">
        <v>17</v>
      </c>
      <c r="G746" t="s">
        <v>787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8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3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0</v>
      </c>
      <c r="BB746">
        <v>0</v>
      </c>
      <c r="BC746">
        <v>0</v>
      </c>
      <c r="BD746">
        <v>0</v>
      </c>
      <c r="BE746">
        <v>0</v>
      </c>
      <c r="BF746">
        <v>0</v>
      </c>
      <c r="BG746">
        <v>0</v>
      </c>
      <c r="BH746">
        <v>0</v>
      </c>
      <c r="BI746">
        <v>0</v>
      </c>
      <c r="BJ746">
        <v>0</v>
      </c>
      <c r="BK746">
        <v>0</v>
      </c>
      <c r="BL746">
        <v>0</v>
      </c>
      <c r="BM746">
        <v>0</v>
      </c>
      <c r="BN746">
        <v>0</v>
      </c>
      <c r="BO746">
        <v>0</v>
      </c>
      <c r="BP746">
        <v>0</v>
      </c>
      <c r="BQ746">
        <v>0</v>
      </c>
      <c r="BR746">
        <v>0</v>
      </c>
      <c r="BS746">
        <v>0</v>
      </c>
      <c r="BT746">
        <v>0</v>
      </c>
      <c r="BU746">
        <v>0</v>
      </c>
      <c r="BV746">
        <v>0</v>
      </c>
      <c r="BW746">
        <v>0</v>
      </c>
      <c r="BX746">
        <v>0</v>
      </c>
      <c r="BY746">
        <v>0</v>
      </c>
      <c r="BZ746">
        <v>0</v>
      </c>
      <c r="CA746">
        <v>0</v>
      </c>
      <c r="CB746">
        <v>0</v>
      </c>
      <c r="CC746">
        <v>0</v>
      </c>
      <c r="CD746">
        <v>0</v>
      </c>
      <c r="CE746">
        <v>0</v>
      </c>
      <c r="CF746">
        <v>0</v>
      </c>
      <c r="CG746">
        <v>1</v>
      </c>
      <c r="CH746">
        <v>0</v>
      </c>
      <c r="CI746">
        <v>0</v>
      </c>
      <c r="CJ746">
        <v>0</v>
      </c>
      <c r="CK746">
        <v>0</v>
      </c>
      <c r="CL746">
        <v>0</v>
      </c>
      <c r="CM746">
        <v>0</v>
      </c>
      <c r="CN746">
        <v>0</v>
      </c>
      <c r="CO746">
        <v>0</v>
      </c>
      <c r="CP746">
        <v>0</v>
      </c>
      <c r="CQ746">
        <v>0</v>
      </c>
      <c r="CR746">
        <v>0</v>
      </c>
      <c r="CS746">
        <v>0</v>
      </c>
      <c r="CT746">
        <v>0</v>
      </c>
      <c r="CU746">
        <v>0</v>
      </c>
      <c r="CV746">
        <v>0</v>
      </c>
      <c r="CW746">
        <v>0</v>
      </c>
      <c r="CX746">
        <v>0</v>
      </c>
      <c r="CY746">
        <v>0</v>
      </c>
      <c r="CZ746">
        <v>0</v>
      </c>
      <c r="DA746">
        <v>0</v>
      </c>
      <c r="DB746">
        <v>0</v>
      </c>
      <c r="DC746">
        <v>0</v>
      </c>
      <c r="DD746">
        <v>0</v>
      </c>
      <c r="DE746">
        <v>0</v>
      </c>
      <c r="DF746">
        <v>0</v>
      </c>
      <c r="DG746">
        <v>0</v>
      </c>
      <c r="DH746">
        <v>0</v>
      </c>
      <c r="DI746">
        <v>0</v>
      </c>
      <c r="DJ746">
        <v>0</v>
      </c>
      <c r="DK746">
        <v>0</v>
      </c>
      <c r="DL746">
        <v>0</v>
      </c>
      <c r="DM746">
        <v>0</v>
      </c>
      <c r="DN746">
        <v>0</v>
      </c>
      <c r="DO746">
        <v>0</v>
      </c>
      <c r="DP746">
        <v>0</v>
      </c>
      <c r="DQ746">
        <v>0</v>
      </c>
      <c r="DR746">
        <v>0</v>
      </c>
      <c r="DS746">
        <v>0</v>
      </c>
      <c r="DT746">
        <v>0</v>
      </c>
      <c r="DU746">
        <v>0</v>
      </c>
      <c r="DV746">
        <v>0</v>
      </c>
      <c r="DW746">
        <v>0</v>
      </c>
      <c r="DX746">
        <v>0</v>
      </c>
      <c r="DY746">
        <v>0</v>
      </c>
      <c r="DZ746">
        <v>0</v>
      </c>
      <c r="EA746">
        <v>0</v>
      </c>
      <c r="EB746">
        <v>0</v>
      </c>
      <c r="EC746">
        <v>0</v>
      </c>
      <c r="ED746">
        <v>0</v>
      </c>
      <c r="EE746">
        <v>0</v>
      </c>
      <c r="EF746">
        <v>0</v>
      </c>
      <c r="EG746">
        <v>0</v>
      </c>
      <c r="EH746">
        <v>0</v>
      </c>
      <c r="EI746">
        <v>0</v>
      </c>
      <c r="EJ746">
        <v>0</v>
      </c>
      <c r="EK746">
        <v>0</v>
      </c>
      <c r="EL746">
        <v>0</v>
      </c>
      <c r="EM746">
        <v>0</v>
      </c>
      <c r="EN746">
        <v>0</v>
      </c>
      <c r="EO746">
        <v>0</v>
      </c>
      <c r="EP746">
        <v>0</v>
      </c>
      <c r="EQ746">
        <v>0</v>
      </c>
      <c r="ER746">
        <v>0</v>
      </c>
      <c r="ES746">
        <v>0</v>
      </c>
      <c r="ET746">
        <v>0</v>
      </c>
      <c r="EU746">
        <v>0</v>
      </c>
      <c r="EV746">
        <v>0</v>
      </c>
      <c r="EW746">
        <v>0</v>
      </c>
      <c r="EX746">
        <v>0</v>
      </c>
      <c r="EY746">
        <v>0</v>
      </c>
      <c r="EZ746">
        <v>0</v>
      </c>
      <c r="FA746">
        <v>0</v>
      </c>
      <c r="FB746">
        <v>0</v>
      </c>
      <c r="FC746">
        <v>0</v>
      </c>
      <c r="FD746">
        <v>0</v>
      </c>
      <c r="FE746">
        <v>197</v>
      </c>
      <c r="FF746">
        <v>0</v>
      </c>
      <c r="FG746">
        <v>75</v>
      </c>
      <c r="FH746">
        <v>0</v>
      </c>
      <c r="FI746">
        <v>52</v>
      </c>
      <c r="FJ746">
        <v>0</v>
      </c>
      <c r="FK746">
        <v>0</v>
      </c>
      <c r="FL746">
        <v>0</v>
      </c>
      <c r="FM746">
        <v>0</v>
      </c>
      <c r="FN746">
        <v>0</v>
      </c>
      <c r="FO746">
        <v>0</v>
      </c>
      <c r="FP746">
        <v>0</v>
      </c>
    </row>
    <row r="747" spans="1:172" x14ac:dyDescent="0.2">
      <c r="A747">
        <v>11167</v>
      </c>
      <c r="B747" t="s">
        <v>820</v>
      </c>
      <c r="C747" t="s">
        <v>78</v>
      </c>
      <c r="D747" t="s">
        <v>631</v>
      </c>
      <c r="E747">
        <v>2009</v>
      </c>
      <c r="F747">
        <v>10</v>
      </c>
      <c r="G747" t="s">
        <v>793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3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  <c r="AS747">
        <v>12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0</v>
      </c>
      <c r="AZ747">
        <v>0</v>
      </c>
      <c r="BA747">
        <v>0</v>
      </c>
      <c r="BB747">
        <v>0</v>
      </c>
      <c r="BC747">
        <v>0</v>
      </c>
      <c r="BD747">
        <v>0</v>
      </c>
      <c r="BE747">
        <v>0</v>
      </c>
      <c r="BF747">
        <v>0</v>
      </c>
      <c r="BG747">
        <v>0</v>
      </c>
      <c r="BH747">
        <v>0</v>
      </c>
      <c r="BI747">
        <v>3</v>
      </c>
      <c r="BJ747">
        <v>0</v>
      </c>
      <c r="BK747">
        <v>0</v>
      </c>
      <c r="BL747">
        <v>0</v>
      </c>
      <c r="BM747">
        <v>0</v>
      </c>
      <c r="BN747">
        <v>0</v>
      </c>
      <c r="BO747">
        <v>0</v>
      </c>
      <c r="BP747">
        <v>0</v>
      </c>
      <c r="BQ747">
        <v>0</v>
      </c>
      <c r="BR747">
        <v>0</v>
      </c>
      <c r="BS747">
        <v>0</v>
      </c>
      <c r="BT747">
        <v>0</v>
      </c>
      <c r="BU747">
        <v>0</v>
      </c>
      <c r="BV747">
        <v>0</v>
      </c>
      <c r="BW747">
        <v>0</v>
      </c>
      <c r="BX747">
        <v>0</v>
      </c>
      <c r="BY747">
        <v>0</v>
      </c>
      <c r="BZ747">
        <v>0</v>
      </c>
      <c r="CA747">
        <v>0</v>
      </c>
      <c r="CB747">
        <v>0</v>
      </c>
      <c r="CC747">
        <v>0</v>
      </c>
      <c r="CD747">
        <v>0</v>
      </c>
      <c r="CE747">
        <v>0</v>
      </c>
      <c r="CF747">
        <v>0</v>
      </c>
      <c r="CG747">
        <v>0</v>
      </c>
      <c r="CH747">
        <v>0</v>
      </c>
      <c r="CI747">
        <v>0</v>
      </c>
      <c r="CJ747">
        <v>3.5</v>
      </c>
      <c r="CK747">
        <v>0</v>
      </c>
      <c r="CL747">
        <v>0</v>
      </c>
      <c r="CM747">
        <v>0</v>
      </c>
      <c r="CN747">
        <v>0</v>
      </c>
      <c r="CO747">
        <v>0</v>
      </c>
      <c r="CP747">
        <v>0</v>
      </c>
      <c r="CQ747">
        <v>0</v>
      </c>
      <c r="CR747">
        <v>0</v>
      </c>
      <c r="CS747">
        <v>0</v>
      </c>
      <c r="CT747">
        <v>0</v>
      </c>
      <c r="CU747">
        <v>0</v>
      </c>
      <c r="CV747">
        <v>0</v>
      </c>
      <c r="CW747">
        <v>0</v>
      </c>
      <c r="CX747">
        <v>0</v>
      </c>
      <c r="CY747">
        <v>0</v>
      </c>
      <c r="CZ747">
        <v>0</v>
      </c>
      <c r="DA747">
        <v>0</v>
      </c>
      <c r="DB747">
        <v>0</v>
      </c>
      <c r="DC747">
        <v>0</v>
      </c>
      <c r="DD747">
        <v>0</v>
      </c>
      <c r="DE747">
        <v>0</v>
      </c>
      <c r="DF747">
        <v>0</v>
      </c>
      <c r="DG747">
        <v>0</v>
      </c>
      <c r="DH747">
        <v>0</v>
      </c>
      <c r="DI747">
        <v>0</v>
      </c>
      <c r="DJ747">
        <v>0</v>
      </c>
      <c r="DK747">
        <v>0</v>
      </c>
      <c r="DL747">
        <v>0</v>
      </c>
      <c r="DM747">
        <v>0</v>
      </c>
      <c r="DN747">
        <v>0</v>
      </c>
      <c r="DO747">
        <v>0</v>
      </c>
      <c r="DP747">
        <v>0</v>
      </c>
      <c r="DQ747">
        <v>0</v>
      </c>
      <c r="DR747">
        <v>0</v>
      </c>
      <c r="DS747">
        <v>0</v>
      </c>
      <c r="DT747">
        <v>0</v>
      </c>
      <c r="DU747">
        <v>0</v>
      </c>
      <c r="DV747">
        <v>0</v>
      </c>
      <c r="DW747">
        <v>0</v>
      </c>
      <c r="DX747">
        <v>0</v>
      </c>
      <c r="DY747">
        <v>0</v>
      </c>
      <c r="DZ747">
        <v>0</v>
      </c>
      <c r="EA747">
        <v>0</v>
      </c>
      <c r="EB747">
        <v>0</v>
      </c>
      <c r="EC747">
        <v>0</v>
      </c>
      <c r="ED747">
        <v>0</v>
      </c>
      <c r="EE747">
        <v>0</v>
      </c>
      <c r="EF747">
        <v>0</v>
      </c>
      <c r="EG747">
        <v>0</v>
      </c>
      <c r="EH747">
        <v>0</v>
      </c>
      <c r="EI747">
        <v>0</v>
      </c>
      <c r="EJ747">
        <v>0</v>
      </c>
      <c r="EK747">
        <v>0</v>
      </c>
      <c r="EL747">
        <v>0.5</v>
      </c>
      <c r="EM747">
        <v>0</v>
      </c>
      <c r="EN747">
        <v>0</v>
      </c>
      <c r="EO747">
        <v>0</v>
      </c>
      <c r="EP747">
        <v>0</v>
      </c>
      <c r="EQ747">
        <v>0</v>
      </c>
      <c r="ER747">
        <v>0</v>
      </c>
      <c r="ES747">
        <v>0</v>
      </c>
      <c r="ET747">
        <v>0</v>
      </c>
      <c r="EU747">
        <v>0</v>
      </c>
      <c r="EV747">
        <v>0</v>
      </c>
      <c r="EW747">
        <v>0</v>
      </c>
      <c r="EX747">
        <v>0</v>
      </c>
      <c r="EY747">
        <v>0</v>
      </c>
      <c r="EZ747">
        <v>0</v>
      </c>
      <c r="FA747">
        <v>0</v>
      </c>
      <c r="FB747">
        <v>0</v>
      </c>
      <c r="FC747">
        <v>0</v>
      </c>
      <c r="FD747">
        <v>0</v>
      </c>
      <c r="FE747">
        <v>0</v>
      </c>
      <c r="FF747">
        <v>0</v>
      </c>
      <c r="FG747">
        <v>187</v>
      </c>
      <c r="FH747">
        <v>0</v>
      </c>
      <c r="FI747">
        <v>153</v>
      </c>
      <c r="FJ747">
        <v>0</v>
      </c>
      <c r="FK747">
        <v>81</v>
      </c>
      <c r="FL747">
        <v>0</v>
      </c>
      <c r="FM747">
        <v>48</v>
      </c>
      <c r="FN747">
        <v>0</v>
      </c>
      <c r="FO747">
        <v>17</v>
      </c>
      <c r="FP747">
        <v>0</v>
      </c>
    </row>
    <row r="748" spans="1:172" x14ac:dyDescent="0.2">
      <c r="A748">
        <v>11168</v>
      </c>
      <c r="B748" t="s">
        <v>821</v>
      </c>
      <c r="C748" t="s">
        <v>78</v>
      </c>
      <c r="D748" t="s">
        <v>631</v>
      </c>
      <c r="E748">
        <v>2009</v>
      </c>
      <c r="F748">
        <v>10</v>
      </c>
      <c r="G748" t="s">
        <v>793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12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10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12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0</v>
      </c>
      <c r="AY748">
        <v>5</v>
      </c>
      <c r="AZ748">
        <v>0</v>
      </c>
      <c r="BA748">
        <v>0</v>
      </c>
      <c r="BB748">
        <v>0</v>
      </c>
      <c r="BC748">
        <v>0</v>
      </c>
      <c r="BD748">
        <v>0</v>
      </c>
      <c r="BE748">
        <v>0</v>
      </c>
      <c r="BF748">
        <v>0</v>
      </c>
      <c r="BG748">
        <v>0</v>
      </c>
      <c r="BH748">
        <v>0</v>
      </c>
      <c r="BI748">
        <v>0</v>
      </c>
      <c r="BJ748">
        <v>0</v>
      </c>
      <c r="BK748">
        <v>0</v>
      </c>
      <c r="BL748">
        <v>0</v>
      </c>
      <c r="BM748">
        <v>0</v>
      </c>
      <c r="BN748">
        <v>0</v>
      </c>
      <c r="BO748">
        <v>0</v>
      </c>
      <c r="BP748">
        <v>0</v>
      </c>
      <c r="BQ748">
        <v>0</v>
      </c>
      <c r="BR748">
        <v>0</v>
      </c>
      <c r="BS748">
        <v>0</v>
      </c>
      <c r="BT748">
        <v>0</v>
      </c>
      <c r="BU748">
        <v>0</v>
      </c>
      <c r="BV748">
        <v>0</v>
      </c>
      <c r="BW748">
        <v>0</v>
      </c>
      <c r="BX748">
        <v>0</v>
      </c>
      <c r="BY748">
        <v>0</v>
      </c>
      <c r="BZ748">
        <v>0</v>
      </c>
      <c r="CA748">
        <v>0</v>
      </c>
      <c r="CB748">
        <v>0</v>
      </c>
      <c r="CC748">
        <v>0</v>
      </c>
      <c r="CD748">
        <v>0</v>
      </c>
      <c r="CE748">
        <v>0</v>
      </c>
      <c r="CF748">
        <v>0</v>
      </c>
      <c r="CG748">
        <v>0</v>
      </c>
      <c r="CH748">
        <v>0</v>
      </c>
      <c r="CI748">
        <v>0</v>
      </c>
      <c r="CJ748">
        <v>16</v>
      </c>
      <c r="CK748">
        <v>0</v>
      </c>
      <c r="CL748">
        <v>0</v>
      </c>
      <c r="CM748">
        <v>0</v>
      </c>
      <c r="CN748">
        <v>0</v>
      </c>
      <c r="CO748">
        <v>0</v>
      </c>
      <c r="CP748">
        <v>0</v>
      </c>
      <c r="CQ748">
        <v>0</v>
      </c>
      <c r="CR748">
        <v>0</v>
      </c>
      <c r="CS748">
        <v>0</v>
      </c>
      <c r="CT748">
        <v>4.25</v>
      </c>
      <c r="CU748">
        <v>0</v>
      </c>
      <c r="CV748">
        <v>0</v>
      </c>
      <c r="CW748">
        <v>0</v>
      </c>
      <c r="CX748">
        <v>0</v>
      </c>
      <c r="CY748">
        <v>0</v>
      </c>
      <c r="CZ748">
        <v>0</v>
      </c>
      <c r="DA748">
        <v>0</v>
      </c>
      <c r="DB748">
        <v>0</v>
      </c>
      <c r="DC748">
        <v>0</v>
      </c>
      <c r="DD748">
        <v>0</v>
      </c>
      <c r="DE748">
        <v>0</v>
      </c>
      <c r="DF748">
        <v>0</v>
      </c>
      <c r="DG748">
        <v>0</v>
      </c>
      <c r="DH748">
        <v>0</v>
      </c>
      <c r="DI748">
        <v>0</v>
      </c>
      <c r="DJ748">
        <v>0</v>
      </c>
      <c r="DK748">
        <v>0</v>
      </c>
      <c r="DL748">
        <v>0</v>
      </c>
      <c r="DM748">
        <v>0</v>
      </c>
      <c r="DN748">
        <v>0</v>
      </c>
      <c r="DO748">
        <v>0</v>
      </c>
      <c r="DP748">
        <v>0</v>
      </c>
      <c r="DQ748">
        <v>0</v>
      </c>
      <c r="DR748">
        <v>0</v>
      </c>
      <c r="DS748">
        <v>0</v>
      </c>
      <c r="DT748">
        <v>0</v>
      </c>
      <c r="DU748">
        <v>0</v>
      </c>
      <c r="DV748">
        <v>0</v>
      </c>
      <c r="DW748">
        <v>0</v>
      </c>
      <c r="DX748">
        <v>0</v>
      </c>
      <c r="DY748">
        <v>0</v>
      </c>
      <c r="DZ748">
        <v>8</v>
      </c>
      <c r="EA748">
        <v>0</v>
      </c>
      <c r="EB748">
        <v>0</v>
      </c>
      <c r="EC748">
        <v>0</v>
      </c>
      <c r="ED748">
        <v>0</v>
      </c>
      <c r="EE748">
        <v>0</v>
      </c>
      <c r="EF748">
        <v>0</v>
      </c>
      <c r="EG748">
        <v>0</v>
      </c>
      <c r="EH748">
        <v>0</v>
      </c>
      <c r="EI748">
        <v>0</v>
      </c>
      <c r="EJ748">
        <v>0</v>
      </c>
      <c r="EK748">
        <v>0</v>
      </c>
      <c r="EL748">
        <v>4</v>
      </c>
      <c r="EM748">
        <v>0</v>
      </c>
      <c r="EN748">
        <v>0</v>
      </c>
      <c r="EO748">
        <v>0</v>
      </c>
      <c r="EP748">
        <v>0</v>
      </c>
      <c r="EQ748">
        <v>0</v>
      </c>
      <c r="ER748">
        <v>0</v>
      </c>
      <c r="ES748">
        <v>0</v>
      </c>
      <c r="ET748">
        <v>0</v>
      </c>
      <c r="EU748">
        <v>0</v>
      </c>
      <c r="EV748">
        <v>0</v>
      </c>
      <c r="EW748">
        <v>0</v>
      </c>
      <c r="EX748">
        <v>0</v>
      </c>
      <c r="EY748">
        <v>0</v>
      </c>
      <c r="EZ748">
        <v>0</v>
      </c>
      <c r="FA748">
        <v>0</v>
      </c>
      <c r="FB748">
        <v>0</v>
      </c>
      <c r="FC748">
        <v>0</v>
      </c>
      <c r="FD748">
        <v>0</v>
      </c>
      <c r="FE748">
        <v>0</v>
      </c>
      <c r="FF748">
        <v>0</v>
      </c>
      <c r="FG748">
        <v>112</v>
      </c>
      <c r="FH748">
        <v>0</v>
      </c>
      <c r="FI748">
        <v>81</v>
      </c>
      <c r="FJ748">
        <v>0</v>
      </c>
      <c r="FK748">
        <v>37</v>
      </c>
      <c r="FL748">
        <v>0</v>
      </c>
      <c r="FM748">
        <v>18</v>
      </c>
      <c r="FN748">
        <v>0</v>
      </c>
      <c r="FO748">
        <v>2</v>
      </c>
      <c r="FP748">
        <v>0</v>
      </c>
    </row>
    <row r="749" spans="1:172" x14ac:dyDescent="0.2">
      <c r="A749">
        <v>11179</v>
      </c>
      <c r="B749" t="s">
        <v>1014</v>
      </c>
      <c r="C749" t="s">
        <v>69</v>
      </c>
      <c r="D749" t="s">
        <v>631</v>
      </c>
      <c r="E749">
        <v>2005</v>
      </c>
      <c r="F749">
        <v>14</v>
      </c>
      <c r="G749" t="s">
        <v>788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2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0</v>
      </c>
      <c r="BB749">
        <v>0</v>
      </c>
      <c r="BC749">
        <v>0</v>
      </c>
      <c r="BD749">
        <v>0</v>
      </c>
      <c r="BE749">
        <v>0</v>
      </c>
      <c r="BF749">
        <v>0</v>
      </c>
      <c r="BG749">
        <v>0</v>
      </c>
      <c r="BH749">
        <v>0</v>
      </c>
      <c r="BI749">
        <v>0</v>
      </c>
      <c r="BJ749">
        <v>0</v>
      </c>
      <c r="BK749">
        <v>0</v>
      </c>
      <c r="BL749">
        <v>0</v>
      </c>
      <c r="BM749">
        <v>0</v>
      </c>
      <c r="BN749">
        <v>0</v>
      </c>
      <c r="BO749">
        <v>0</v>
      </c>
      <c r="BP749">
        <v>0</v>
      </c>
      <c r="BQ749">
        <v>0</v>
      </c>
      <c r="BR749">
        <v>0</v>
      </c>
      <c r="BS749">
        <v>0</v>
      </c>
      <c r="BT749">
        <v>0</v>
      </c>
      <c r="BU749">
        <v>0</v>
      </c>
      <c r="BV749">
        <v>0</v>
      </c>
      <c r="BW749">
        <v>0</v>
      </c>
      <c r="BX749">
        <v>0</v>
      </c>
      <c r="BY749">
        <v>0</v>
      </c>
      <c r="BZ749">
        <v>0</v>
      </c>
      <c r="CA749">
        <v>0</v>
      </c>
      <c r="CB749">
        <v>0</v>
      </c>
      <c r="CC749">
        <v>0</v>
      </c>
      <c r="CD749">
        <v>0</v>
      </c>
      <c r="CE749">
        <v>0</v>
      </c>
      <c r="CF749">
        <v>0</v>
      </c>
      <c r="CG749">
        <v>0</v>
      </c>
      <c r="CH749">
        <v>1</v>
      </c>
      <c r="CI749">
        <v>0</v>
      </c>
      <c r="CJ749">
        <v>0</v>
      </c>
      <c r="CK749">
        <v>0</v>
      </c>
      <c r="CL749">
        <v>0</v>
      </c>
      <c r="CM749">
        <v>0</v>
      </c>
      <c r="CN749">
        <v>0</v>
      </c>
      <c r="CO749">
        <v>0</v>
      </c>
      <c r="CP749">
        <v>0</v>
      </c>
      <c r="CQ749">
        <v>0</v>
      </c>
      <c r="CR749">
        <v>0</v>
      </c>
      <c r="CS749">
        <v>0</v>
      </c>
      <c r="CT749">
        <v>0</v>
      </c>
      <c r="CU749">
        <v>0</v>
      </c>
      <c r="CV749">
        <v>0</v>
      </c>
      <c r="CW749">
        <v>0</v>
      </c>
      <c r="CX749">
        <v>0</v>
      </c>
      <c r="CY749">
        <v>0</v>
      </c>
      <c r="CZ749">
        <v>0</v>
      </c>
      <c r="DA749">
        <v>0</v>
      </c>
      <c r="DB749">
        <v>0</v>
      </c>
      <c r="DC749">
        <v>0</v>
      </c>
      <c r="DD749">
        <v>0</v>
      </c>
      <c r="DE749">
        <v>0</v>
      </c>
      <c r="DF749">
        <v>0</v>
      </c>
      <c r="DG749">
        <v>0</v>
      </c>
      <c r="DH749">
        <v>0</v>
      </c>
      <c r="DI749">
        <v>0</v>
      </c>
      <c r="DJ749">
        <v>0</v>
      </c>
      <c r="DK749">
        <v>0</v>
      </c>
      <c r="DL749">
        <v>0</v>
      </c>
      <c r="DM749">
        <v>0</v>
      </c>
      <c r="DN749">
        <v>0</v>
      </c>
      <c r="DO749">
        <v>0</v>
      </c>
      <c r="DP749">
        <v>0</v>
      </c>
      <c r="DQ749">
        <v>0</v>
      </c>
      <c r="DR749">
        <v>0</v>
      </c>
      <c r="DS749">
        <v>0</v>
      </c>
      <c r="DT749">
        <v>0</v>
      </c>
      <c r="DU749">
        <v>0</v>
      </c>
      <c r="DV749">
        <v>0</v>
      </c>
      <c r="DW749">
        <v>0</v>
      </c>
      <c r="DX749">
        <v>0</v>
      </c>
      <c r="DY749">
        <v>0</v>
      </c>
      <c r="DZ749">
        <v>0</v>
      </c>
      <c r="EA749">
        <v>0</v>
      </c>
      <c r="EB749">
        <v>0</v>
      </c>
      <c r="EC749">
        <v>0</v>
      </c>
      <c r="ED749">
        <v>0</v>
      </c>
      <c r="EE749">
        <v>0</v>
      </c>
      <c r="EF749">
        <v>0</v>
      </c>
      <c r="EG749">
        <v>0</v>
      </c>
      <c r="EH749">
        <v>0</v>
      </c>
      <c r="EI749">
        <v>0</v>
      </c>
      <c r="EJ749">
        <v>0</v>
      </c>
      <c r="EK749">
        <v>0</v>
      </c>
      <c r="EL749">
        <v>0</v>
      </c>
      <c r="EM749">
        <v>0</v>
      </c>
      <c r="EN749">
        <v>0</v>
      </c>
      <c r="EO749">
        <v>0</v>
      </c>
      <c r="EP749">
        <v>0</v>
      </c>
      <c r="EQ749">
        <v>0</v>
      </c>
      <c r="ER749">
        <v>0</v>
      </c>
      <c r="ES749">
        <v>0</v>
      </c>
      <c r="ET749">
        <v>0</v>
      </c>
      <c r="EU749">
        <v>0</v>
      </c>
      <c r="EV749">
        <v>0</v>
      </c>
      <c r="EW749">
        <v>0</v>
      </c>
      <c r="EX749">
        <v>0</v>
      </c>
      <c r="EY749">
        <v>0</v>
      </c>
      <c r="EZ749">
        <v>0</v>
      </c>
      <c r="FA749">
        <v>0</v>
      </c>
      <c r="FB749">
        <v>0</v>
      </c>
      <c r="FC749">
        <v>0</v>
      </c>
      <c r="FD749">
        <v>0</v>
      </c>
      <c r="FE749">
        <v>0</v>
      </c>
      <c r="FF749">
        <v>0</v>
      </c>
      <c r="FG749">
        <v>256</v>
      </c>
      <c r="FH749">
        <v>0</v>
      </c>
      <c r="FI749">
        <v>218</v>
      </c>
      <c r="FJ749">
        <v>0</v>
      </c>
      <c r="FK749">
        <v>112</v>
      </c>
      <c r="FL749">
        <v>0</v>
      </c>
      <c r="FM749">
        <v>0</v>
      </c>
      <c r="FN749">
        <v>0</v>
      </c>
      <c r="FO749">
        <v>0</v>
      </c>
      <c r="FP749">
        <v>0</v>
      </c>
    </row>
    <row r="750" spans="1:172" x14ac:dyDescent="0.2">
      <c r="A750">
        <v>11183</v>
      </c>
      <c r="B750" t="s">
        <v>603</v>
      </c>
      <c r="C750" t="s">
        <v>65</v>
      </c>
      <c r="D750" t="s">
        <v>631</v>
      </c>
      <c r="E750">
        <v>1986</v>
      </c>
      <c r="F750">
        <v>33</v>
      </c>
      <c r="G750" t="s">
        <v>781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3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0</v>
      </c>
      <c r="AW750">
        <v>0</v>
      </c>
      <c r="AX750">
        <v>0</v>
      </c>
      <c r="AY750">
        <v>0</v>
      </c>
      <c r="AZ750">
        <v>0</v>
      </c>
      <c r="BA750">
        <v>0</v>
      </c>
      <c r="BB750">
        <v>0</v>
      </c>
      <c r="BC750">
        <v>0</v>
      </c>
      <c r="BD750">
        <v>6.5</v>
      </c>
      <c r="BE750">
        <v>0</v>
      </c>
      <c r="BF750">
        <v>0</v>
      </c>
      <c r="BG750">
        <v>0</v>
      </c>
      <c r="BH750">
        <v>0</v>
      </c>
      <c r="BI750">
        <v>0</v>
      </c>
      <c r="BJ750">
        <v>0</v>
      </c>
      <c r="BK750">
        <v>0</v>
      </c>
      <c r="BL750">
        <v>0</v>
      </c>
      <c r="BM750">
        <v>0</v>
      </c>
      <c r="BN750">
        <v>0</v>
      </c>
      <c r="BO750">
        <v>0</v>
      </c>
      <c r="BP750">
        <v>0</v>
      </c>
      <c r="BQ750">
        <v>0</v>
      </c>
      <c r="BR750">
        <v>0</v>
      </c>
      <c r="BS750">
        <v>0</v>
      </c>
      <c r="BT750">
        <v>0</v>
      </c>
      <c r="BU750">
        <v>0</v>
      </c>
      <c r="BV750">
        <v>0</v>
      </c>
      <c r="BW750">
        <v>0</v>
      </c>
      <c r="BX750">
        <v>0</v>
      </c>
      <c r="BY750">
        <v>0</v>
      </c>
      <c r="BZ750">
        <v>0</v>
      </c>
      <c r="CA750">
        <v>0</v>
      </c>
      <c r="CB750">
        <v>0</v>
      </c>
      <c r="CC750">
        <v>0</v>
      </c>
      <c r="CD750">
        <v>0</v>
      </c>
      <c r="CE750">
        <v>0</v>
      </c>
      <c r="CF750">
        <v>0</v>
      </c>
      <c r="CG750">
        <v>0</v>
      </c>
      <c r="CH750">
        <v>0</v>
      </c>
      <c r="CI750">
        <v>0</v>
      </c>
      <c r="CJ750">
        <v>0</v>
      </c>
      <c r="CK750">
        <v>0</v>
      </c>
      <c r="CL750">
        <v>0</v>
      </c>
      <c r="CM750">
        <v>0</v>
      </c>
      <c r="CN750">
        <v>0</v>
      </c>
      <c r="CO750">
        <v>0</v>
      </c>
      <c r="CP750">
        <v>0</v>
      </c>
      <c r="CQ750">
        <v>0</v>
      </c>
      <c r="CR750">
        <v>0</v>
      </c>
      <c r="CS750">
        <v>0</v>
      </c>
      <c r="CT750">
        <v>0</v>
      </c>
      <c r="CU750">
        <v>0</v>
      </c>
      <c r="CV750">
        <v>0</v>
      </c>
      <c r="CW750">
        <v>0</v>
      </c>
      <c r="CX750">
        <v>0</v>
      </c>
      <c r="CY750">
        <v>0</v>
      </c>
      <c r="CZ750">
        <v>0</v>
      </c>
      <c r="DA750">
        <v>0</v>
      </c>
      <c r="DB750">
        <v>0</v>
      </c>
      <c r="DC750">
        <v>0</v>
      </c>
      <c r="DD750">
        <v>0</v>
      </c>
      <c r="DE750">
        <v>0</v>
      </c>
      <c r="DF750">
        <v>0</v>
      </c>
      <c r="DG750">
        <v>0</v>
      </c>
      <c r="DH750">
        <v>0</v>
      </c>
      <c r="DI750">
        <v>0</v>
      </c>
      <c r="DJ750">
        <v>0</v>
      </c>
      <c r="DK750">
        <v>0</v>
      </c>
      <c r="DL750">
        <v>0</v>
      </c>
      <c r="DM750">
        <v>0</v>
      </c>
      <c r="DN750">
        <v>0</v>
      </c>
      <c r="DO750">
        <v>0</v>
      </c>
      <c r="DP750">
        <v>0</v>
      </c>
      <c r="DQ750">
        <v>0</v>
      </c>
      <c r="DR750">
        <v>0</v>
      </c>
      <c r="DS750">
        <v>0</v>
      </c>
      <c r="DT750">
        <v>0</v>
      </c>
      <c r="DU750">
        <v>0</v>
      </c>
      <c r="DV750">
        <v>0</v>
      </c>
      <c r="DW750">
        <v>0</v>
      </c>
      <c r="DX750">
        <v>0</v>
      </c>
      <c r="DY750">
        <v>0</v>
      </c>
      <c r="DZ750">
        <v>0</v>
      </c>
      <c r="EA750">
        <v>0</v>
      </c>
      <c r="EB750">
        <v>0</v>
      </c>
      <c r="EC750">
        <v>0</v>
      </c>
      <c r="ED750">
        <v>0</v>
      </c>
      <c r="EE750">
        <v>0</v>
      </c>
      <c r="EF750">
        <v>0</v>
      </c>
      <c r="EG750">
        <v>0</v>
      </c>
      <c r="EH750">
        <v>0</v>
      </c>
      <c r="EI750">
        <v>0</v>
      </c>
      <c r="EJ750">
        <v>0</v>
      </c>
      <c r="EK750">
        <v>0</v>
      </c>
      <c r="EL750">
        <v>0</v>
      </c>
      <c r="EM750">
        <v>0</v>
      </c>
      <c r="EN750">
        <v>0</v>
      </c>
      <c r="EO750">
        <v>0</v>
      </c>
      <c r="EP750">
        <v>0</v>
      </c>
      <c r="EQ750">
        <v>0</v>
      </c>
      <c r="ER750">
        <v>0</v>
      </c>
      <c r="ES750">
        <v>0</v>
      </c>
      <c r="ET750">
        <v>0</v>
      </c>
      <c r="EU750">
        <v>0</v>
      </c>
      <c r="EV750">
        <v>0</v>
      </c>
      <c r="EW750">
        <v>0</v>
      </c>
      <c r="EX750">
        <v>0</v>
      </c>
      <c r="EY750">
        <v>0</v>
      </c>
      <c r="EZ750">
        <v>0</v>
      </c>
      <c r="FA750">
        <v>0</v>
      </c>
      <c r="FB750">
        <v>0</v>
      </c>
      <c r="FC750">
        <v>0</v>
      </c>
      <c r="FD750">
        <v>0</v>
      </c>
      <c r="FE750">
        <v>340</v>
      </c>
      <c r="FF750">
        <v>0</v>
      </c>
      <c r="FG750">
        <v>0</v>
      </c>
      <c r="FH750">
        <v>0</v>
      </c>
      <c r="FI750">
        <v>0</v>
      </c>
      <c r="FJ750">
        <v>0</v>
      </c>
      <c r="FK750">
        <v>0</v>
      </c>
      <c r="FL750">
        <v>0</v>
      </c>
      <c r="FM750">
        <v>0</v>
      </c>
      <c r="FN750">
        <v>0</v>
      </c>
      <c r="FO750">
        <v>0</v>
      </c>
      <c r="FP750">
        <v>0</v>
      </c>
    </row>
    <row r="751" spans="1:172" x14ac:dyDescent="0.2">
      <c r="A751">
        <v>11191</v>
      </c>
      <c r="B751" t="s">
        <v>613</v>
      </c>
      <c r="C751" t="s">
        <v>612</v>
      </c>
      <c r="D751" t="s">
        <v>631</v>
      </c>
      <c r="E751">
        <v>2007</v>
      </c>
      <c r="F751">
        <v>12</v>
      </c>
      <c r="G751" t="s">
        <v>791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12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12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5</v>
      </c>
      <c r="AO751">
        <v>0</v>
      </c>
      <c r="AP751">
        <v>0</v>
      </c>
      <c r="AQ751">
        <v>0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5</v>
      </c>
      <c r="AY751">
        <v>0</v>
      </c>
      <c r="AZ751">
        <v>0</v>
      </c>
      <c r="BA751">
        <v>0</v>
      </c>
      <c r="BB751">
        <v>0</v>
      </c>
      <c r="BC751">
        <v>0</v>
      </c>
      <c r="BD751">
        <v>0</v>
      </c>
      <c r="BE751">
        <v>0</v>
      </c>
      <c r="BF751">
        <v>0</v>
      </c>
      <c r="BG751">
        <v>0</v>
      </c>
      <c r="BH751">
        <v>0</v>
      </c>
      <c r="BI751">
        <v>0</v>
      </c>
      <c r="BJ751">
        <v>0</v>
      </c>
      <c r="BK751">
        <v>0</v>
      </c>
      <c r="BL751">
        <v>0</v>
      </c>
      <c r="BM751">
        <v>0</v>
      </c>
      <c r="BN751">
        <v>0</v>
      </c>
      <c r="BO751">
        <v>0</v>
      </c>
      <c r="BP751">
        <v>0</v>
      </c>
      <c r="BQ751">
        <v>0</v>
      </c>
      <c r="BR751">
        <v>0</v>
      </c>
      <c r="BS751">
        <v>0</v>
      </c>
      <c r="BT751">
        <v>0</v>
      </c>
      <c r="BU751">
        <v>0</v>
      </c>
      <c r="BV751">
        <v>0</v>
      </c>
      <c r="BW751">
        <v>0</v>
      </c>
      <c r="BX751">
        <v>0</v>
      </c>
      <c r="BY751">
        <v>0</v>
      </c>
      <c r="BZ751">
        <v>0</v>
      </c>
      <c r="CA751">
        <v>0</v>
      </c>
      <c r="CB751">
        <v>0</v>
      </c>
      <c r="CC751">
        <v>0</v>
      </c>
      <c r="CD751">
        <v>0</v>
      </c>
      <c r="CE751">
        <v>0</v>
      </c>
      <c r="CF751">
        <v>0</v>
      </c>
      <c r="CG751">
        <v>0</v>
      </c>
      <c r="CH751">
        <v>0</v>
      </c>
      <c r="CI751">
        <v>0</v>
      </c>
      <c r="CJ751">
        <v>0</v>
      </c>
      <c r="CK751">
        <v>0</v>
      </c>
      <c r="CL751">
        <v>0</v>
      </c>
      <c r="CM751">
        <v>0</v>
      </c>
      <c r="CN751">
        <v>0</v>
      </c>
      <c r="CO751">
        <v>0</v>
      </c>
      <c r="CP751">
        <v>0</v>
      </c>
      <c r="CQ751">
        <v>0</v>
      </c>
      <c r="CR751">
        <v>0</v>
      </c>
      <c r="CS751">
        <v>0</v>
      </c>
      <c r="CT751">
        <v>0</v>
      </c>
      <c r="CU751">
        <v>0</v>
      </c>
      <c r="CV751">
        <v>0</v>
      </c>
      <c r="CW751">
        <v>0</v>
      </c>
      <c r="CX751">
        <v>0</v>
      </c>
      <c r="CY751">
        <v>0</v>
      </c>
      <c r="CZ751">
        <v>0</v>
      </c>
      <c r="DA751">
        <v>0</v>
      </c>
      <c r="DB751">
        <v>0</v>
      </c>
      <c r="DC751">
        <v>3.5</v>
      </c>
      <c r="DD751">
        <v>0</v>
      </c>
      <c r="DE751">
        <v>0</v>
      </c>
      <c r="DF751">
        <v>0</v>
      </c>
      <c r="DG751">
        <v>0</v>
      </c>
      <c r="DH751">
        <v>0</v>
      </c>
      <c r="DI751">
        <v>0</v>
      </c>
      <c r="DJ751">
        <v>0</v>
      </c>
      <c r="DK751">
        <v>0</v>
      </c>
      <c r="DL751">
        <v>0</v>
      </c>
      <c r="DM751">
        <v>0</v>
      </c>
      <c r="DN751">
        <v>0</v>
      </c>
      <c r="DO751">
        <v>0</v>
      </c>
      <c r="DP751">
        <v>0</v>
      </c>
      <c r="DQ751">
        <v>0</v>
      </c>
      <c r="DR751">
        <v>0</v>
      </c>
      <c r="DS751">
        <v>0</v>
      </c>
      <c r="DT751">
        <v>0</v>
      </c>
      <c r="DU751">
        <v>0</v>
      </c>
      <c r="DV751">
        <v>0</v>
      </c>
      <c r="DW751">
        <v>0</v>
      </c>
      <c r="DX751">
        <v>0</v>
      </c>
      <c r="DY751">
        <v>0</v>
      </c>
      <c r="DZ751">
        <v>0</v>
      </c>
      <c r="EA751">
        <v>0</v>
      </c>
      <c r="EB751">
        <v>0</v>
      </c>
      <c r="EC751">
        <v>0</v>
      </c>
      <c r="ED751">
        <v>0</v>
      </c>
      <c r="EE751">
        <v>0</v>
      </c>
      <c r="EF751">
        <v>0</v>
      </c>
      <c r="EG751">
        <v>0</v>
      </c>
      <c r="EH751">
        <v>0</v>
      </c>
      <c r="EI751">
        <v>0</v>
      </c>
      <c r="EJ751">
        <v>0</v>
      </c>
      <c r="EK751">
        <v>0</v>
      </c>
      <c r="EL751">
        <v>0</v>
      </c>
      <c r="EM751">
        <v>0</v>
      </c>
      <c r="EN751">
        <v>0</v>
      </c>
      <c r="EO751">
        <v>0</v>
      </c>
      <c r="EP751">
        <v>0</v>
      </c>
      <c r="EQ751">
        <v>0</v>
      </c>
      <c r="ER751">
        <v>0</v>
      </c>
      <c r="ES751">
        <v>0</v>
      </c>
      <c r="ET751">
        <v>0</v>
      </c>
      <c r="EU751">
        <v>0</v>
      </c>
      <c r="EV751">
        <v>0</v>
      </c>
      <c r="EW751">
        <v>0</v>
      </c>
      <c r="EX751">
        <v>0</v>
      </c>
      <c r="EY751">
        <v>0</v>
      </c>
      <c r="EZ751">
        <v>0</v>
      </c>
      <c r="FA751">
        <v>0</v>
      </c>
      <c r="FB751">
        <v>0</v>
      </c>
      <c r="FC751">
        <v>0</v>
      </c>
      <c r="FD751">
        <v>0</v>
      </c>
      <c r="FE751">
        <v>415</v>
      </c>
      <c r="FF751">
        <v>0</v>
      </c>
      <c r="FG751">
        <v>141</v>
      </c>
      <c r="FH751">
        <v>0</v>
      </c>
      <c r="FI751">
        <v>110</v>
      </c>
      <c r="FJ751">
        <v>0</v>
      </c>
      <c r="FK751">
        <v>53</v>
      </c>
      <c r="FL751">
        <v>0</v>
      </c>
      <c r="FM751">
        <v>24</v>
      </c>
      <c r="FN751">
        <v>0</v>
      </c>
      <c r="FO751">
        <v>0</v>
      </c>
      <c r="FP751">
        <v>0</v>
      </c>
    </row>
    <row r="752" spans="1:172" x14ac:dyDescent="0.2">
      <c r="A752">
        <v>11194</v>
      </c>
      <c r="B752" t="s">
        <v>721</v>
      </c>
      <c r="C752" t="s">
        <v>77</v>
      </c>
      <c r="D752" t="s">
        <v>631</v>
      </c>
      <c r="E752">
        <v>1996</v>
      </c>
      <c r="F752">
        <v>23</v>
      </c>
      <c r="G752" t="s">
        <v>781</v>
      </c>
      <c r="H752">
        <v>0</v>
      </c>
      <c r="I752">
        <v>0</v>
      </c>
      <c r="J752">
        <v>5415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0</v>
      </c>
      <c r="BB752">
        <v>0</v>
      </c>
      <c r="BC752">
        <v>0</v>
      </c>
      <c r="BD752">
        <v>0</v>
      </c>
      <c r="BE752">
        <v>0</v>
      </c>
      <c r="BF752">
        <v>0</v>
      </c>
      <c r="BG752">
        <v>0</v>
      </c>
      <c r="BH752">
        <v>0</v>
      </c>
      <c r="BI752">
        <v>0</v>
      </c>
      <c r="BJ752">
        <v>0</v>
      </c>
      <c r="BK752">
        <v>0</v>
      </c>
      <c r="BL752">
        <v>0</v>
      </c>
      <c r="BM752">
        <v>0</v>
      </c>
      <c r="BN752">
        <v>0</v>
      </c>
      <c r="BO752">
        <v>0</v>
      </c>
      <c r="BP752">
        <v>0</v>
      </c>
      <c r="BQ752">
        <v>0</v>
      </c>
      <c r="BR752">
        <v>0</v>
      </c>
      <c r="BS752">
        <v>0</v>
      </c>
      <c r="BT752">
        <v>0</v>
      </c>
      <c r="BU752">
        <v>0</v>
      </c>
      <c r="BV752">
        <v>0</v>
      </c>
      <c r="BW752">
        <v>0</v>
      </c>
      <c r="BX752">
        <v>0</v>
      </c>
      <c r="BY752">
        <v>0</v>
      </c>
      <c r="BZ752">
        <v>0</v>
      </c>
      <c r="CA752">
        <v>0</v>
      </c>
      <c r="CB752">
        <v>0</v>
      </c>
      <c r="CC752">
        <v>0</v>
      </c>
      <c r="CD752">
        <v>0</v>
      </c>
      <c r="CE752">
        <v>0</v>
      </c>
      <c r="CF752">
        <v>0</v>
      </c>
      <c r="CG752">
        <v>0</v>
      </c>
      <c r="CH752">
        <v>0</v>
      </c>
      <c r="CI752">
        <v>0</v>
      </c>
      <c r="CJ752">
        <v>0</v>
      </c>
      <c r="CK752">
        <v>0</v>
      </c>
      <c r="CL752">
        <v>0</v>
      </c>
      <c r="CM752">
        <v>0</v>
      </c>
      <c r="CN752">
        <v>0</v>
      </c>
      <c r="CO752">
        <v>0</v>
      </c>
      <c r="CP752">
        <v>0</v>
      </c>
      <c r="CQ752">
        <v>0</v>
      </c>
      <c r="CR752">
        <v>0</v>
      </c>
      <c r="CS752">
        <v>0</v>
      </c>
      <c r="CT752">
        <v>0</v>
      </c>
      <c r="CU752">
        <v>0</v>
      </c>
      <c r="CV752">
        <v>0</v>
      </c>
      <c r="CW752">
        <v>0</v>
      </c>
      <c r="CX752">
        <v>0</v>
      </c>
      <c r="CY752">
        <v>0</v>
      </c>
      <c r="CZ752">
        <v>0</v>
      </c>
      <c r="DA752">
        <v>0</v>
      </c>
      <c r="DB752">
        <v>0</v>
      </c>
      <c r="DC752">
        <v>0</v>
      </c>
      <c r="DD752">
        <v>0</v>
      </c>
      <c r="DE752">
        <v>0</v>
      </c>
      <c r="DF752">
        <v>0</v>
      </c>
      <c r="DG752">
        <v>0</v>
      </c>
      <c r="DH752">
        <v>0</v>
      </c>
      <c r="DI752">
        <v>0</v>
      </c>
      <c r="DJ752">
        <v>0</v>
      </c>
      <c r="DK752">
        <v>0</v>
      </c>
      <c r="DL752">
        <v>0</v>
      </c>
      <c r="DM752">
        <v>0</v>
      </c>
      <c r="DN752">
        <v>0</v>
      </c>
      <c r="DO752">
        <v>0</v>
      </c>
      <c r="DP752">
        <v>0</v>
      </c>
      <c r="DQ752">
        <v>0</v>
      </c>
      <c r="DR752">
        <v>0</v>
      </c>
      <c r="DS752">
        <v>0</v>
      </c>
      <c r="DT752">
        <v>0</v>
      </c>
      <c r="DU752">
        <v>0</v>
      </c>
      <c r="DV752">
        <v>0</v>
      </c>
      <c r="DW752">
        <v>0</v>
      </c>
      <c r="DX752">
        <v>0</v>
      </c>
      <c r="DY752">
        <v>0</v>
      </c>
      <c r="DZ752">
        <v>0</v>
      </c>
      <c r="EA752">
        <v>0</v>
      </c>
      <c r="EB752">
        <v>0</v>
      </c>
      <c r="EC752">
        <v>0</v>
      </c>
      <c r="ED752">
        <v>0</v>
      </c>
      <c r="EE752">
        <v>0</v>
      </c>
      <c r="EF752">
        <v>0</v>
      </c>
      <c r="EG752">
        <v>0</v>
      </c>
      <c r="EH752">
        <v>0</v>
      </c>
      <c r="EI752">
        <v>0</v>
      </c>
      <c r="EJ752">
        <v>0</v>
      </c>
      <c r="EK752">
        <v>0</v>
      </c>
      <c r="EL752">
        <v>0</v>
      </c>
      <c r="EM752">
        <v>0</v>
      </c>
      <c r="EN752">
        <v>0</v>
      </c>
      <c r="EO752">
        <v>0</v>
      </c>
      <c r="EP752">
        <v>0</v>
      </c>
      <c r="EQ752">
        <v>0</v>
      </c>
      <c r="ER752">
        <v>0</v>
      </c>
      <c r="ES752">
        <v>0</v>
      </c>
      <c r="ET752">
        <v>0</v>
      </c>
      <c r="EU752">
        <v>0</v>
      </c>
      <c r="EV752">
        <v>0</v>
      </c>
      <c r="EW752">
        <v>0</v>
      </c>
      <c r="EX752">
        <v>0</v>
      </c>
      <c r="EY752">
        <v>0</v>
      </c>
      <c r="EZ752">
        <v>0</v>
      </c>
      <c r="FA752">
        <v>0</v>
      </c>
      <c r="FB752">
        <v>0</v>
      </c>
      <c r="FC752">
        <v>0</v>
      </c>
      <c r="FD752">
        <v>0</v>
      </c>
      <c r="FE752">
        <v>32</v>
      </c>
      <c r="FF752">
        <v>0</v>
      </c>
      <c r="FG752">
        <v>0</v>
      </c>
      <c r="FH752">
        <v>0</v>
      </c>
      <c r="FI752">
        <v>0</v>
      </c>
      <c r="FJ752">
        <v>0</v>
      </c>
      <c r="FK752">
        <v>0</v>
      </c>
      <c r="FL752">
        <v>0</v>
      </c>
      <c r="FM752">
        <v>0</v>
      </c>
      <c r="FN752">
        <v>0</v>
      </c>
      <c r="FO752">
        <v>0</v>
      </c>
      <c r="FP752">
        <v>0</v>
      </c>
    </row>
    <row r="753" spans="1:172" x14ac:dyDescent="0.2">
      <c r="A753">
        <v>11209</v>
      </c>
      <c r="B753" t="s">
        <v>1051</v>
      </c>
      <c r="C753" t="s">
        <v>52</v>
      </c>
      <c r="D753" t="s">
        <v>631</v>
      </c>
      <c r="E753">
        <v>2009</v>
      </c>
      <c r="F753">
        <v>10</v>
      </c>
      <c r="G753" t="s">
        <v>793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6.5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0</v>
      </c>
      <c r="BA753">
        <v>0</v>
      </c>
      <c r="BB753">
        <v>0</v>
      </c>
      <c r="BC753">
        <v>0</v>
      </c>
      <c r="BD753">
        <v>0</v>
      </c>
      <c r="BE753">
        <v>0</v>
      </c>
      <c r="BF753">
        <v>0</v>
      </c>
      <c r="BG753">
        <v>0</v>
      </c>
      <c r="BH753">
        <v>0</v>
      </c>
      <c r="BI753">
        <v>0</v>
      </c>
      <c r="BJ753">
        <v>0</v>
      </c>
      <c r="BK753">
        <v>0</v>
      </c>
      <c r="BL753">
        <v>0</v>
      </c>
      <c r="BM753">
        <v>0</v>
      </c>
      <c r="BN753">
        <v>0</v>
      </c>
      <c r="BO753">
        <v>0</v>
      </c>
      <c r="BP753">
        <v>0</v>
      </c>
      <c r="BQ753">
        <v>0</v>
      </c>
      <c r="BR753">
        <v>0</v>
      </c>
      <c r="BS753">
        <v>0</v>
      </c>
      <c r="BT753">
        <v>0</v>
      </c>
      <c r="BU753">
        <v>0</v>
      </c>
      <c r="BV753">
        <v>0</v>
      </c>
      <c r="BW753">
        <v>0</v>
      </c>
      <c r="BX753">
        <v>0</v>
      </c>
      <c r="BY753">
        <v>0</v>
      </c>
      <c r="BZ753">
        <v>0</v>
      </c>
      <c r="CA753">
        <v>0</v>
      </c>
      <c r="CB753">
        <v>0</v>
      </c>
      <c r="CC753">
        <v>0</v>
      </c>
      <c r="CD753">
        <v>0</v>
      </c>
      <c r="CE753">
        <v>0</v>
      </c>
      <c r="CF753">
        <v>0</v>
      </c>
      <c r="CG753">
        <v>0</v>
      </c>
      <c r="CH753">
        <v>0</v>
      </c>
      <c r="CI753">
        <v>0</v>
      </c>
      <c r="CJ753">
        <v>0</v>
      </c>
      <c r="CK753">
        <v>0</v>
      </c>
      <c r="CL753">
        <v>0</v>
      </c>
      <c r="CM753">
        <v>0</v>
      </c>
      <c r="CN753">
        <v>0</v>
      </c>
      <c r="CO753">
        <v>0</v>
      </c>
      <c r="CP753">
        <v>0</v>
      </c>
      <c r="CQ753">
        <v>0</v>
      </c>
      <c r="CR753">
        <v>0</v>
      </c>
      <c r="CS753">
        <v>0</v>
      </c>
      <c r="CT753">
        <v>0</v>
      </c>
      <c r="CU753">
        <v>0</v>
      </c>
      <c r="CV753">
        <v>0</v>
      </c>
      <c r="CW753">
        <v>0</v>
      </c>
      <c r="CX753">
        <v>0</v>
      </c>
      <c r="CY753">
        <v>0</v>
      </c>
      <c r="CZ753">
        <v>0</v>
      </c>
      <c r="DA753">
        <v>0</v>
      </c>
      <c r="DB753">
        <v>0</v>
      </c>
      <c r="DC753">
        <v>0</v>
      </c>
      <c r="DD753">
        <v>0</v>
      </c>
      <c r="DE753">
        <v>0</v>
      </c>
      <c r="DF753">
        <v>0</v>
      </c>
      <c r="DG753">
        <v>0</v>
      </c>
      <c r="DH753">
        <v>0</v>
      </c>
      <c r="DI753">
        <v>0</v>
      </c>
      <c r="DJ753">
        <v>0</v>
      </c>
      <c r="DK753">
        <v>0</v>
      </c>
      <c r="DL753">
        <v>0</v>
      </c>
      <c r="DM753">
        <v>0</v>
      </c>
      <c r="DN753">
        <v>0</v>
      </c>
      <c r="DO753">
        <v>0</v>
      </c>
      <c r="DP753">
        <v>0</v>
      </c>
      <c r="DQ753">
        <v>0</v>
      </c>
      <c r="DR753">
        <v>0</v>
      </c>
      <c r="DS753">
        <v>0</v>
      </c>
      <c r="DT753">
        <v>0</v>
      </c>
      <c r="DU753">
        <v>0</v>
      </c>
      <c r="DV753">
        <v>0</v>
      </c>
      <c r="DW753">
        <v>0</v>
      </c>
      <c r="DX753">
        <v>0</v>
      </c>
      <c r="DY753">
        <v>0</v>
      </c>
      <c r="DZ753">
        <v>0</v>
      </c>
      <c r="EA753">
        <v>0</v>
      </c>
      <c r="EB753">
        <v>0</v>
      </c>
      <c r="EC753">
        <v>0</v>
      </c>
      <c r="ED753">
        <v>0</v>
      </c>
      <c r="EE753">
        <v>0</v>
      </c>
      <c r="EF753">
        <v>0</v>
      </c>
      <c r="EG753">
        <v>0</v>
      </c>
      <c r="EH753">
        <v>0</v>
      </c>
      <c r="EI753">
        <v>0</v>
      </c>
      <c r="EJ753">
        <v>0</v>
      </c>
      <c r="EK753">
        <v>0</v>
      </c>
      <c r="EL753">
        <v>0</v>
      </c>
      <c r="EM753">
        <v>0</v>
      </c>
      <c r="EN753">
        <v>0</v>
      </c>
      <c r="EO753">
        <v>0</v>
      </c>
      <c r="EP753">
        <v>0</v>
      </c>
      <c r="EQ753">
        <v>0</v>
      </c>
      <c r="ER753">
        <v>0</v>
      </c>
      <c r="ES753">
        <v>0</v>
      </c>
      <c r="ET753">
        <v>0</v>
      </c>
      <c r="EU753">
        <v>0</v>
      </c>
      <c r="EV753">
        <v>0</v>
      </c>
      <c r="EW753">
        <v>0</v>
      </c>
      <c r="EX753">
        <v>0</v>
      </c>
      <c r="EY753">
        <v>0</v>
      </c>
      <c r="EZ753">
        <v>0</v>
      </c>
      <c r="FA753">
        <v>0</v>
      </c>
      <c r="FB753">
        <v>0</v>
      </c>
      <c r="FC753">
        <v>0</v>
      </c>
      <c r="FD753">
        <v>0</v>
      </c>
      <c r="FE753">
        <v>0</v>
      </c>
      <c r="FF753">
        <v>0</v>
      </c>
      <c r="FG753">
        <v>290</v>
      </c>
      <c r="FH753">
        <v>0</v>
      </c>
      <c r="FI753">
        <v>252</v>
      </c>
      <c r="FJ753">
        <v>0</v>
      </c>
      <c r="FK753">
        <v>148</v>
      </c>
      <c r="FL753">
        <v>0</v>
      </c>
      <c r="FM753">
        <v>88</v>
      </c>
      <c r="FN753">
        <v>0</v>
      </c>
      <c r="FO753">
        <v>37</v>
      </c>
      <c r="FP753">
        <v>0</v>
      </c>
    </row>
    <row r="754" spans="1:172" x14ac:dyDescent="0.2">
      <c r="A754">
        <v>11230</v>
      </c>
      <c r="B754" t="s">
        <v>647</v>
      </c>
      <c r="C754" t="s">
        <v>49</v>
      </c>
      <c r="D754" t="s">
        <v>631</v>
      </c>
      <c r="E754">
        <v>1995</v>
      </c>
      <c r="F754">
        <v>24</v>
      </c>
      <c r="G754" t="s">
        <v>781</v>
      </c>
      <c r="H754">
        <v>0</v>
      </c>
      <c r="I754">
        <v>0</v>
      </c>
      <c r="J754">
        <v>31.9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v>0</v>
      </c>
      <c r="AZ754">
        <v>0</v>
      </c>
      <c r="BA754">
        <v>0</v>
      </c>
      <c r="BB754">
        <v>0</v>
      </c>
      <c r="BC754">
        <v>0</v>
      </c>
      <c r="BD754">
        <v>6.5</v>
      </c>
      <c r="BE754">
        <v>0</v>
      </c>
      <c r="BF754">
        <v>0</v>
      </c>
      <c r="BG754">
        <v>0</v>
      </c>
      <c r="BH754">
        <v>0</v>
      </c>
      <c r="BI754">
        <v>0</v>
      </c>
      <c r="BJ754">
        <v>0</v>
      </c>
      <c r="BK754">
        <v>0</v>
      </c>
      <c r="BL754">
        <v>0</v>
      </c>
      <c r="BM754">
        <v>0</v>
      </c>
      <c r="BN754">
        <v>0</v>
      </c>
      <c r="BO754">
        <v>0</v>
      </c>
      <c r="BP754">
        <v>0</v>
      </c>
      <c r="BQ754">
        <v>0</v>
      </c>
      <c r="BR754">
        <v>0</v>
      </c>
      <c r="BS754">
        <v>0</v>
      </c>
      <c r="BT754">
        <v>0</v>
      </c>
      <c r="BU754">
        <v>0</v>
      </c>
      <c r="BV754">
        <v>0</v>
      </c>
      <c r="BW754">
        <v>0</v>
      </c>
      <c r="BX754">
        <v>0</v>
      </c>
      <c r="BY754">
        <v>0</v>
      </c>
      <c r="BZ754">
        <v>0</v>
      </c>
      <c r="CA754">
        <v>0</v>
      </c>
      <c r="CB754">
        <v>0</v>
      </c>
      <c r="CC754">
        <v>0</v>
      </c>
      <c r="CD754">
        <v>0</v>
      </c>
      <c r="CE754">
        <v>0</v>
      </c>
      <c r="CF754">
        <v>0</v>
      </c>
      <c r="CG754">
        <v>0</v>
      </c>
      <c r="CH754">
        <v>0</v>
      </c>
      <c r="CI754">
        <v>0</v>
      </c>
      <c r="CJ754">
        <v>0</v>
      </c>
      <c r="CK754">
        <v>0</v>
      </c>
      <c r="CL754">
        <v>0</v>
      </c>
      <c r="CM754">
        <v>0</v>
      </c>
      <c r="CN754">
        <v>0</v>
      </c>
      <c r="CO754">
        <v>0</v>
      </c>
      <c r="CP754">
        <v>0</v>
      </c>
      <c r="CQ754">
        <v>0</v>
      </c>
      <c r="CR754">
        <v>0</v>
      </c>
      <c r="CS754">
        <v>0</v>
      </c>
      <c r="CT754">
        <v>0</v>
      </c>
      <c r="CU754">
        <v>0</v>
      </c>
      <c r="CV754">
        <v>0</v>
      </c>
      <c r="CW754">
        <v>0</v>
      </c>
      <c r="CX754">
        <v>0</v>
      </c>
      <c r="CY754">
        <v>0</v>
      </c>
      <c r="CZ754">
        <v>0</v>
      </c>
      <c r="DA754">
        <v>0</v>
      </c>
      <c r="DB754">
        <v>0</v>
      </c>
      <c r="DC754">
        <v>0</v>
      </c>
      <c r="DD754">
        <v>0</v>
      </c>
      <c r="DE754">
        <v>0</v>
      </c>
      <c r="DF754">
        <v>0</v>
      </c>
      <c r="DG754">
        <v>0</v>
      </c>
      <c r="DH754">
        <v>0</v>
      </c>
      <c r="DI754">
        <v>0</v>
      </c>
      <c r="DJ754">
        <v>0</v>
      </c>
      <c r="DK754">
        <v>0</v>
      </c>
      <c r="DL754">
        <v>0</v>
      </c>
      <c r="DM754">
        <v>0</v>
      </c>
      <c r="DN754">
        <v>0</v>
      </c>
      <c r="DO754">
        <v>0</v>
      </c>
      <c r="DP754">
        <v>0</v>
      </c>
      <c r="DQ754">
        <v>0</v>
      </c>
      <c r="DR754">
        <v>0</v>
      </c>
      <c r="DS754">
        <v>0</v>
      </c>
      <c r="DT754">
        <v>0</v>
      </c>
      <c r="DU754">
        <v>0</v>
      </c>
      <c r="DV754">
        <v>0</v>
      </c>
      <c r="DW754">
        <v>0</v>
      </c>
      <c r="DX754">
        <v>0</v>
      </c>
      <c r="DY754">
        <v>0</v>
      </c>
      <c r="DZ754">
        <v>0</v>
      </c>
      <c r="EA754">
        <v>0</v>
      </c>
      <c r="EB754">
        <v>0</v>
      </c>
      <c r="EC754">
        <v>0</v>
      </c>
      <c r="ED754">
        <v>0</v>
      </c>
      <c r="EE754">
        <v>0</v>
      </c>
      <c r="EF754">
        <v>0</v>
      </c>
      <c r="EG754">
        <v>0</v>
      </c>
      <c r="EH754">
        <v>0</v>
      </c>
      <c r="EI754">
        <v>0</v>
      </c>
      <c r="EJ754">
        <v>0</v>
      </c>
      <c r="EK754">
        <v>0</v>
      </c>
      <c r="EL754">
        <v>0</v>
      </c>
      <c r="EM754">
        <v>0</v>
      </c>
      <c r="EN754">
        <v>0</v>
      </c>
      <c r="EO754">
        <v>0</v>
      </c>
      <c r="EP754">
        <v>0</v>
      </c>
      <c r="EQ754">
        <v>0</v>
      </c>
      <c r="ER754">
        <v>0</v>
      </c>
      <c r="ES754">
        <v>0</v>
      </c>
      <c r="ET754">
        <v>0</v>
      </c>
      <c r="EU754">
        <v>0</v>
      </c>
      <c r="EV754">
        <v>0</v>
      </c>
      <c r="EW754">
        <v>0</v>
      </c>
      <c r="EX754">
        <v>0</v>
      </c>
      <c r="EY754">
        <v>0</v>
      </c>
      <c r="EZ754">
        <v>0</v>
      </c>
      <c r="FA754">
        <v>0</v>
      </c>
      <c r="FB754">
        <v>0</v>
      </c>
      <c r="FC754">
        <v>0</v>
      </c>
      <c r="FD754">
        <v>0</v>
      </c>
      <c r="FE754">
        <v>365</v>
      </c>
      <c r="FF754">
        <v>0</v>
      </c>
      <c r="FG754">
        <v>0</v>
      </c>
      <c r="FH754">
        <v>0</v>
      </c>
      <c r="FI754">
        <v>0</v>
      </c>
      <c r="FJ754">
        <v>0</v>
      </c>
      <c r="FK754">
        <v>0</v>
      </c>
      <c r="FL754">
        <v>0</v>
      </c>
      <c r="FM754">
        <v>0</v>
      </c>
      <c r="FN754">
        <v>0</v>
      </c>
      <c r="FO754">
        <v>0</v>
      </c>
      <c r="FP754">
        <v>0</v>
      </c>
    </row>
    <row r="755" spans="1:172" x14ac:dyDescent="0.2">
      <c r="A755">
        <v>11244</v>
      </c>
      <c r="B755" t="s">
        <v>723</v>
      </c>
      <c r="C755" t="s">
        <v>44</v>
      </c>
      <c r="D755" t="s">
        <v>631</v>
      </c>
      <c r="E755">
        <v>1963</v>
      </c>
      <c r="F755">
        <v>56</v>
      </c>
      <c r="G755" t="s">
        <v>779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12</v>
      </c>
      <c r="P755">
        <v>0</v>
      </c>
      <c r="Q755">
        <v>0</v>
      </c>
      <c r="R755">
        <v>0</v>
      </c>
      <c r="S755">
        <v>12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12</v>
      </c>
      <c r="AH755">
        <v>0</v>
      </c>
      <c r="AI755">
        <v>0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0</v>
      </c>
      <c r="AY755">
        <v>0</v>
      </c>
      <c r="AZ755">
        <v>9</v>
      </c>
      <c r="BA755">
        <v>0</v>
      </c>
      <c r="BB755">
        <v>0</v>
      </c>
      <c r="BC755">
        <v>0</v>
      </c>
      <c r="BD755">
        <v>0</v>
      </c>
      <c r="BE755">
        <v>0</v>
      </c>
      <c r="BF755">
        <v>0</v>
      </c>
      <c r="BG755">
        <v>0</v>
      </c>
      <c r="BH755">
        <v>0</v>
      </c>
      <c r="BI755">
        <v>0</v>
      </c>
      <c r="BJ755">
        <v>0</v>
      </c>
      <c r="BK755">
        <v>0</v>
      </c>
      <c r="BL755">
        <v>0</v>
      </c>
      <c r="BM755">
        <v>0</v>
      </c>
      <c r="BN755">
        <v>0</v>
      </c>
      <c r="BO755">
        <v>0</v>
      </c>
      <c r="BP755">
        <v>0</v>
      </c>
      <c r="BQ755">
        <v>0</v>
      </c>
      <c r="BR755">
        <v>0</v>
      </c>
      <c r="BS755">
        <v>0</v>
      </c>
      <c r="BT755">
        <v>0</v>
      </c>
      <c r="BU755">
        <v>0</v>
      </c>
      <c r="BV755">
        <v>0</v>
      </c>
      <c r="BW755">
        <v>0</v>
      </c>
      <c r="BX755">
        <v>0</v>
      </c>
      <c r="BY755">
        <v>0</v>
      </c>
      <c r="BZ755">
        <v>0</v>
      </c>
      <c r="CA755">
        <v>0</v>
      </c>
      <c r="CB755">
        <v>0</v>
      </c>
      <c r="CC755">
        <v>0</v>
      </c>
      <c r="CD755">
        <v>0</v>
      </c>
      <c r="CE755">
        <v>0</v>
      </c>
      <c r="CF755">
        <v>0</v>
      </c>
      <c r="CG755">
        <v>0</v>
      </c>
      <c r="CH755">
        <v>0</v>
      </c>
      <c r="CI755">
        <v>0</v>
      </c>
      <c r="CJ755">
        <v>0</v>
      </c>
      <c r="CK755">
        <v>0</v>
      </c>
      <c r="CL755">
        <v>0</v>
      </c>
      <c r="CM755">
        <v>0</v>
      </c>
      <c r="CN755">
        <v>6.5</v>
      </c>
      <c r="CO755">
        <v>0</v>
      </c>
      <c r="CP755">
        <v>0</v>
      </c>
      <c r="CQ755">
        <v>0</v>
      </c>
      <c r="CR755">
        <v>0</v>
      </c>
      <c r="CS755">
        <v>0</v>
      </c>
      <c r="CT755">
        <v>0</v>
      </c>
      <c r="CU755">
        <v>0</v>
      </c>
      <c r="CV755">
        <v>0</v>
      </c>
      <c r="CW755">
        <v>0</v>
      </c>
      <c r="CX755">
        <v>0</v>
      </c>
      <c r="CY755">
        <v>0</v>
      </c>
      <c r="CZ755">
        <v>0</v>
      </c>
      <c r="DA755">
        <v>0</v>
      </c>
      <c r="DB755">
        <v>0</v>
      </c>
      <c r="DC755">
        <v>0</v>
      </c>
      <c r="DD755">
        <v>0</v>
      </c>
      <c r="DE755">
        <v>0</v>
      </c>
      <c r="DF755">
        <v>0</v>
      </c>
      <c r="DG755">
        <v>0</v>
      </c>
      <c r="DH755">
        <v>0</v>
      </c>
      <c r="DI755">
        <v>0</v>
      </c>
      <c r="DJ755">
        <v>0</v>
      </c>
      <c r="DK755">
        <v>0</v>
      </c>
      <c r="DL755">
        <v>0</v>
      </c>
      <c r="DM755">
        <v>0</v>
      </c>
      <c r="DN755">
        <v>0</v>
      </c>
      <c r="DO755">
        <v>0</v>
      </c>
      <c r="DP755">
        <v>0</v>
      </c>
      <c r="DQ755">
        <v>0</v>
      </c>
      <c r="DR755">
        <v>0</v>
      </c>
      <c r="DS755">
        <v>0</v>
      </c>
      <c r="DT755">
        <v>0</v>
      </c>
      <c r="DU755">
        <v>0</v>
      </c>
      <c r="DV755">
        <v>0</v>
      </c>
      <c r="DW755">
        <v>0</v>
      </c>
      <c r="DX755">
        <v>0</v>
      </c>
      <c r="DY755">
        <v>0</v>
      </c>
      <c r="DZ755">
        <v>0</v>
      </c>
      <c r="EA755">
        <v>0</v>
      </c>
      <c r="EB755">
        <v>0</v>
      </c>
      <c r="EC755">
        <v>0</v>
      </c>
      <c r="ED755">
        <v>0</v>
      </c>
      <c r="EE755">
        <v>0</v>
      </c>
      <c r="EF755">
        <v>0</v>
      </c>
      <c r="EG755">
        <v>0</v>
      </c>
      <c r="EH755">
        <v>0</v>
      </c>
      <c r="EI755">
        <v>0</v>
      </c>
      <c r="EJ755">
        <v>0</v>
      </c>
      <c r="EK755">
        <v>0</v>
      </c>
      <c r="EL755">
        <v>0</v>
      </c>
      <c r="EM755">
        <v>0</v>
      </c>
      <c r="EN755">
        <v>0</v>
      </c>
      <c r="EO755">
        <v>0.5</v>
      </c>
      <c r="EP755">
        <v>0</v>
      </c>
      <c r="EQ755">
        <v>0</v>
      </c>
      <c r="ER755">
        <v>0</v>
      </c>
      <c r="ES755">
        <v>4</v>
      </c>
      <c r="ET755">
        <v>0</v>
      </c>
      <c r="EU755">
        <v>0</v>
      </c>
      <c r="EV755">
        <v>0</v>
      </c>
      <c r="EW755">
        <v>0</v>
      </c>
      <c r="EX755">
        <v>0</v>
      </c>
      <c r="EY755">
        <v>4</v>
      </c>
      <c r="EZ755">
        <v>0</v>
      </c>
      <c r="FA755">
        <v>0</v>
      </c>
      <c r="FB755">
        <v>134</v>
      </c>
      <c r="FC755">
        <v>0</v>
      </c>
      <c r="FD755">
        <v>8</v>
      </c>
      <c r="FE755">
        <v>0</v>
      </c>
      <c r="FF755">
        <v>0</v>
      </c>
      <c r="FG755">
        <v>0</v>
      </c>
      <c r="FH755">
        <v>0</v>
      </c>
      <c r="FI755">
        <v>0</v>
      </c>
      <c r="FJ755">
        <v>0</v>
      </c>
      <c r="FK755">
        <v>0</v>
      </c>
      <c r="FL755">
        <v>0</v>
      </c>
      <c r="FM755">
        <v>0</v>
      </c>
      <c r="FN755">
        <v>0</v>
      </c>
      <c r="FO755">
        <v>0</v>
      </c>
      <c r="FP755">
        <v>0</v>
      </c>
    </row>
    <row r="756" spans="1:172" x14ac:dyDescent="0.2">
      <c r="A756">
        <v>11250</v>
      </c>
      <c r="B756" t="s">
        <v>822</v>
      </c>
      <c r="C756" t="s">
        <v>1015</v>
      </c>
      <c r="D756" t="s">
        <v>631</v>
      </c>
      <c r="E756">
        <v>2003</v>
      </c>
      <c r="F756">
        <v>16</v>
      </c>
      <c r="G756" t="s">
        <v>777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12</v>
      </c>
      <c r="P756">
        <v>0</v>
      </c>
      <c r="Q756">
        <v>0</v>
      </c>
      <c r="R756">
        <v>0</v>
      </c>
      <c r="S756">
        <v>6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8</v>
      </c>
      <c r="AH756">
        <v>0</v>
      </c>
      <c r="AI756">
        <v>0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0</v>
      </c>
      <c r="BB756">
        <v>0</v>
      </c>
      <c r="BC756">
        <v>0</v>
      </c>
      <c r="BD756">
        <v>0</v>
      </c>
      <c r="BE756">
        <v>0</v>
      </c>
      <c r="BF756">
        <v>0</v>
      </c>
      <c r="BG756">
        <v>0</v>
      </c>
      <c r="BH756">
        <v>0</v>
      </c>
      <c r="BI756">
        <v>0</v>
      </c>
      <c r="BJ756">
        <v>0</v>
      </c>
      <c r="BK756">
        <v>0</v>
      </c>
      <c r="BL756">
        <v>0</v>
      </c>
      <c r="BM756">
        <v>0</v>
      </c>
      <c r="BN756">
        <v>0</v>
      </c>
      <c r="BO756">
        <v>0</v>
      </c>
      <c r="BP756">
        <v>0</v>
      </c>
      <c r="BQ756">
        <v>0</v>
      </c>
      <c r="BR756">
        <v>0</v>
      </c>
      <c r="BS756">
        <v>0</v>
      </c>
      <c r="BT756">
        <v>0</v>
      </c>
      <c r="BU756">
        <v>0</v>
      </c>
      <c r="BV756">
        <v>0</v>
      </c>
      <c r="BW756">
        <v>0</v>
      </c>
      <c r="BX756">
        <v>0</v>
      </c>
      <c r="BY756">
        <v>0</v>
      </c>
      <c r="BZ756">
        <v>0</v>
      </c>
      <c r="CA756">
        <v>0</v>
      </c>
      <c r="CB756">
        <v>0</v>
      </c>
      <c r="CC756">
        <v>0</v>
      </c>
      <c r="CD756">
        <v>0</v>
      </c>
      <c r="CE756">
        <v>0</v>
      </c>
      <c r="CF756">
        <v>0</v>
      </c>
      <c r="CG756">
        <v>1</v>
      </c>
      <c r="CH756">
        <v>0</v>
      </c>
      <c r="CI756">
        <v>0</v>
      </c>
      <c r="CJ756">
        <v>0</v>
      </c>
      <c r="CK756">
        <v>0</v>
      </c>
      <c r="CL756">
        <v>0</v>
      </c>
      <c r="CM756">
        <v>0</v>
      </c>
      <c r="CN756">
        <v>0</v>
      </c>
      <c r="CO756">
        <v>0</v>
      </c>
      <c r="CP756">
        <v>0</v>
      </c>
      <c r="CQ756">
        <v>0</v>
      </c>
      <c r="CR756">
        <v>0</v>
      </c>
      <c r="CS756">
        <v>0</v>
      </c>
      <c r="CT756">
        <v>0</v>
      </c>
      <c r="CU756">
        <v>0</v>
      </c>
      <c r="CV756">
        <v>0</v>
      </c>
      <c r="CW756">
        <v>0</v>
      </c>
      <c r="CX756">
        <v>0</v>
      </c>
      <c r="CY756">
        <v>0</v>
      </c>
      <c r="CZ756">
        <v>0</v>
      </c>
      <c r="DA756">
        <v>0</v>
      </c>
      <c r="DB756">
        <v>0</v>
      </c>
      <c r="DC756">
        <v>0</v>
      </c>
      <c r="DD756">
        <v>0</v>
      </c>
      <c r="DE756">
        <v>0</v>
      </c>
      <c r="DF756">
        <v>0</v>
      </c>
      <c r="DG756">
        <v>0</v>
      </c>
      <c r="DH756">
        <v>0</v>
      </c>
      <c r="DI756">
        <v>0</v>
      </c>
      <c r="DJ756">
        <v>0</v>
      </c>
      <c r="DK756">
        <v>0</v>
      </c>
      <c r="DL756">
        <v>0</v>
      </c>
      <c r="DM756">
        <v>0</v>
      </c>
      <c r="DN756">
        <v>0</v>
      </c>
      <c r="DO756">
        <v>0</v>
      </c>
      <c r="DP756">
        <v>0</v>
      </c>
      <c r="DQ756">
        <v>0</v>
      </c>
      <c r="DR756">
        <v>0</v>
      </c>
      <c r="DS756">
        <v>0</v>
      </c>
      <c r="DT756">
        <v>0</v>
      </c>
      <c r="DU756">
        <v>0</v>
      </c>
      <c r="DV756">
        <v>0</v>
      </c>
      <c r="DW756">
        <v>0</v>
      </c>
      <c r="DX756">
        <v>0</v>
      </c>
      <c r="DY756">
        <v>0</v>
      </c>
      <c r="DZ756">
        <v>0</v>
      </c>
      <c r="EA756">
        <v>0</v>
      </c>
      <c r="EB756">
        <v>0</v>
      </c>
      <c r="EC756">
        <v>0</v>
      </c>
      <c r="ED756">
        <v>0</v>
      </c>
      <c r="EE756">
        <v>0</v>
      </c>
      <c r="EF756">
        <v>0</v>
      </c>
      <c r="EG756">
        <v>0</v>
      </c>
      <c r="EH756">
        <v>0</v>
      </c>
      <c r="EI756">
        <v>0</v>
      </c>
      <c r="EJ756">
        <v>0</v>
      </c>
      <c r="EK756">
        <v>0</v>
      </c>
      <c r="EL756">
        <v>0</v>
      </c>
      <c r="EM756">
        <v>0</v>
      </c>
      <c r="EN756">
        <v>0</v>
      </c>
      <c r="EO756">
        <v>0</v>
      </c>
      <c r="EP756">
        <v>0</v>
      </c>
      <c r="EQ756">
        <v>0</v>
      </c>
      <c r="ER756">
        <v>0</v>
      </c>
      <c r="ES756">
        <v>4</v>
      </c>
      <c r="ET756">
        <v>0</v>
      </c>
      <c r="EU756">
        <v>0</v>
      </c>
      <c r="EV756">
        <v>0</v>
      </c>
      <c r="EW756">
        <v>0</v>
      </c>
      <c r="EX756">
        <v>0</v>
      </c>
      <c r="EY756">
        <v>0</v>
      </c>
      <c r="EZ756">
        <v>0</v>
      </c>
      <c r="FA756">
        <v>8</v>
      </c>
      <c r="FB756">
        <v>0</v>
      </c>
      <c r="FC756">
        <v>0</v>
      </c>
      <c r="FD756">
        <v>13</v>
      </c>
      <c r="FE756">
        <v>0</v>
      </c>
      <c r="FF756">
        <v>0</v>
      </c>
      <c r="FG756">
        <v>179</v>
      </c>
      <c r="FH756">
        <v>0</v>
      </c>
      <c r="FI756">
        <v>145</v>
      </c>
      <c r="FJ756">
        <v>0</v>
      </c>
      <c r="FK756">
        <v>0</v>
      </c>
      <c r="FL756">
        <v>0</v>
      </c>
      <c r="FM756">
        <v>0</v>
      </c>
      <c r="FN756">
        <v>0</v>
      </c>
      <c r="FO756">
        <v>0</v>
      </c>
      <c r="FP756">
        <v>0</v>
      </c>
    </row>
    <row r="757" spans="1:172" x14ac:dyDescent="0.2">
      <c r="A757">
        <v>11254</v>
      </c>
      <c r="B757" t="s">
        <v>843</v>
      </c>
      <c r="C757" t="s">
        <v>44</v>
      </c>
      <c r="D757" t="s">
        <v>631</v>
      </c>
      <c r="E757">
        <v>2011</v>
      </c>
      <c r="F757">
        <v>8</v>
      </c>
      <c r="G757" t="s">
        <v>794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4</v>
      </c>
      <c r="AF757">
        <v>0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7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0</v>
      </c>
      <c r="AZ757">
        <v>0</v>
      </c>
      <c r="BA757">
        <v>0</v>
      </c>
      <c r="BB757">
        <v>0</v>
      </c>
      <c r="BC757">
        <v>0</v>
      </c>
      <c r="BD757">
        <v>0</v>
      </c>
      <c r="BE757">
        <v>0</v>
      </c>
      <c r="BF757">
        <v>0</v>
      </c>
      <c r="BG757">
        <v>0</v>
      </c>
      <c r="BH757">
        <v>0</v>
      </c>
      <c r="BI757">
        <v>0</v>
      </c>
      <c r="BJ757">
        <v>0</v>
      </c>
      <c r="BK757">
        <v>0</v>
      </c>
      <c r="BL757">
        <v>0</v>
      </c>
      <c r="BM757">
        <v>0</v>
      </c>
      <c r="BN757">
        <v>0</v>
      </c>
      <c r="BO757">
        <v>0</v>
      </c>
      <c r="BP757">
        <v>0</v>
      </c>
      <c r="BQ757">
        <v>0</v>
      </c>
      <c r="BR757">
        <v>0</v>
      </c>
      <c r="BS757">
        <v>0</v>
      </c>
      <c r="BT757">
        <v>0</v>
      </c>
      <c r="BU757">
        <v>0</v>
      </c>
      <c r="BV757">
        <v>0</v>
      </c>
      <c r="BW757">
        <v>0</v>
      </c>
      <c r="BX757">
        <v>0</v>
      </c>
      <c r="BY757">
        <v>0</v>
      </c>
      <c r="BZ757">
        <v>0</v>
      </c>
      <c r="CA757">
        <v>0</v>
      </c>
      <c r="CB757">
        <v>0</v>
      </c>
      <c r="CC757">
        <v>0</v>
      </c>
      <c r="CD757">
        <v>0</v>
      </c>
      <c r="CE757">
        <v>0</v>
      </c>
      <c r="CF757">
        <v>0</v>
      </c>
      <c r="CG757">
        <v>0</v>
      </c>
      <c r="CH757">
        <v>0</v>
      </c>
      <c r="CI757">
        <v>0</v>
      </c>
      <c r="CJ757">
        <v>0</v>
      </c>
      <c r="CK757">
        <v>0</v>
      </c>
      <c r="CL757">
        <v>0</v>
      </c>
      <c r="CM757">
        <v>0</v>
      </c>
      <c r="CN757">
        <v>0</v>
      </c>
      <c r="CO757">
        <v>0</v>
      </c>
      <c r="CP757">
        <v>0</v>
      </c>
      <c r="CQ757">
        <v>0</v>
      </c>
      <c r="CR757">
        <v>0</v>
      </c>
      <c r="CS757">
        <v>0</v>
      </c>
      <c r="CT757">
        <v>0</v>
      </c>
      <c r="CU757">
        <v>0</v>
      </c>
      <c r="CV757">
        <v>0</v>
      </c>
      <c r="CW757">
        <v>0</v>
      </c>
      <c r="CX757">
        <v>0</v>
      </c>
      <c r="CY757">
        <v>0</v>
      </c>
      <c r="CZ757">
        <v>0</v>
      </c>
      <c r="DA757">
        <v>0</v>
      </c>
      <c r="DB757">
        <v>0</v>
      </c>
      <c r="DC757">
        <v>0</v>
      </c>
      <c r="DD757">
        <v>0</v>
      </c>
      <c r="DE757">
        <v>0</v>
      </c>
      <c r="DF757">
        <v>0</v>
      </c>
      <c r="DG757">
        <v>0</v>
      </c>
      <c r="DH757">
        <v>0</v>
      </c>
      <c r="DI757">
        <v>0</v>
      </c>
      <c r="DJ757">
        <v>0</v>
      </c>
      <c r="DK757">
        <v>0</v>
      </c>
      <c r="DL757">
        <v>0</v>
      </c>
      <c r="DM757">
        <v>0</v>
      </c>
      <c r="DN757">
        <v>0</v>
      </c>
      <c r="DO757">
        <v>0</v>
      </c>
      <c r="DP757">
        <v>0</v>
      </c>
      <c r="DQ757">
        <v>0</v>
      </c>
      <c r="DR757">
        <v>0</v>
      </c>
      <c r="DS757">
        <v>0</v>
      </c>
      <c r="DT757">
        <v>0</v>
      </c>
      <c r="DU757">
        <v>0</v>
      </c>
      <c r="DV757">
        <v>0</v>
      </c>
      <c r="DW757">
        <v>0</v>
      </c>
      <c r="DX757">
        <v>0</v>
      </c>
      <c r="DY757">
        <v>0</v>
      </c>
      <c r="DZ757">
        <v>2</v>
      </c>
      <c r="EA757">
        <v>0</v>
      </c>
      <c r="EB757">
        <v>0</v>
      </c>
      <c r="EC757">
        <v>0</v>
      </c>
      <c r="ED757">
        <v>0</v>
      </c>
      <c r="EE757">
        <v>0</v>
      </c>
      <c r="EF757">
        <v>0</v>
      </c>
      <c r="EG757">
        <v>0</v>
      </c>
      <c r="EH757">
        <v>0</v>
      </c>
      <c r="EI757">
        <v>0</v>
      </c>
      <c r="EJ757">
        <v>0</v>
      </c>
      <c r="EK757">
        <v>0</v>
      </c>
      <c r="EL757">
        <v>0</v>
      </c>
      <c r="EM757">
        <v>0</v>
      </c>
      <c r="EN757">
        <v>0</v>
      </c>
      <c r="EO757">
        <v>0</v>
      </c>
      <c r="EP757">
        <v>0</v>
      </c>
      <c r="EQ757">
        <v>0</v>
      </c>
      <c r="ER757">
        <v>0</v>
      </c>
      <c r="ES757">
        <v>0</v>
      </c>
      <c r="ET757">
        <v>0</v>
      </c>
      <c r="EU757">
        <v>0</v>
      </c>
      <c r="EV757">
        <v>0</v>
      </c>
      <c r="EW757">
        <v>0</v>
      </c>
      <c r="EX757">
        <v>0</v>
      </c>
      <c r="EY757">
        <v>0</v>
      </c>
      <c r="EZ757">
        <v>0</v>
      </c>
      <c r="FA757">
        <v>0</v>
      </c>
      <c r="FB757">
        <v>0</v>
      </c>
      <c r="FC757">
        <v>0</v>
      </c>
      <c r="FD757">
        <v>0</v>
      </c>
      <c r="FE757">
        <v>0</v>
      </c>
      <c r="FF757">
        <v>0</v>
      </c>
      <c r="FG757">
        <v>269</v>
      </c>
      <c r="FH757">
        <v>0</v>
      </c>
      <c r="FI757">
        <v>231</v>
      </c>
      <c r="FJ757">
        <v>0</v>
      </c>
      <c r="FK757">
        <v>129</v>
      </c>
      <c r="FL757">
        <v>0</v>
      </c>
      <c r="FM757">
        <v>71</v>
      </c>
      <c r="FN757">
        <v>0</v>
      </c>
      <c r="FO757">
        <v>27</v>
      </c>
      <c r="FP757">
        <v>0</v>
      </c>
    </row>
    <row r="758" spans="1:172" x14ac:dyDescent="0.2">
      <c r="A758">
        <v>11257</v>
      </c>
      <c r="B758" t="s">
        <v>648</v>
      </c>
      <c r="C758" t="s">
        <v>41</v>
      </c>
      <c r="D758" t="s">
        <v>631</v>
      </c>
      <c r="E758">
        <v>1979</v>
      </c>
      <c r="F758">
        <v>40</v>
      </c>
      <c r="G758" t="s">
        <v>780</v>
      </c>
      <c r="H758">
        <v>0</v>
      </c>
      <c r="I758">
        <v>0</v>
      </c>
      <c r="J758">
        <v>980.7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0</v>
      </c>
      <c r="BC758">
        <v>0</v>
      </c>
      <c r="BD758">
        <v>0</v>
      </c>
      <c r="BE758">
        <v>0</v>
      </c>
      <c r="BF758">
        <v>0</v>
      </c>
      <c r="BG758">
        <v>0</v>
      </c>
      <c r="BH758">
        <v>0</v>
      </c>
      <c r="BI758">
        <v>0</v>
      </c>
      <c r="BJ758">
        <v>0</v>
      </c>
      <c r="BK758">
        <v>0</v>
      </c>
      <c r="BL758">
        <v>0</v>
      </c>
      <c r="BM758">
        <v>0</v>
      </c>
      <c r="BN758">
        <v>0</v>
      </c>
      <c r="BO758">
        <v>0</v>
      </c>
      <c r="BP758">
        <v>0</v>
      </c>
      <c r="BQ758">
        <v>0</v>
      </c>
      <c r="BR758">
        <v>0</v>
      </c>
      <c r="BS758">
        <v>0</v>
      </c>
      <c r="BT758">
        <v>0</v>
      </c>
      <c r="BU758">
        <v>0</v>
      </c>
      <c r="BV758">
        <v>0</v>
      </c>
      <c r="BW758">
        <v>0</v>
      </c>
      <c r="BX758">
        <v>0</v>
      </c>
      <c r="BY758">
        <v>0</v>
      </c>
      <c r="BZ758">
        <v>0</v>
      </c>
      <c r="CA758">
        <v>0</v>
      </c>
      <c r="CB758">
        <v>0</v>
      </c>
      <c r="CC758">
        <v>0</v>
      </c>
      <c r="CD758">
        <v>0</v>
      </c>
      <c r="CE758">
        <v>0</v>
      </c>
      <c r="CF758">
        <v>0</v>
      </c>
      <c r="CG758">
        <v>0</v>
      </c>
      <c r="CH758">
        <v>0</v>
      </c>
      <c r="CI758">
        <v>0</v>
      </c>
      <c r="CJ758">
        <v>0</v>
      </c>
      <c r="CK758">
        <v>0</v>
      </c>
      <c r="CL758">
        <v>0</v>
      </c>
      <c r="CM758">
        <v>0</v>
      </c>
      <c r="CN758">
        <v>0</v>
      </c>
      <c r="CO758">
        <v>0</v>
      </c>
      <c r="CP758">
        <v>0</v>
      </c>
      <c r="CQ758">
        <v>0</v>
      </c>
      <c r="CR758">
        <v>0</v>
      </c>
      <c r="CS758">
        <v>0</v>
      </c>
      <c r="CT758">
        <v>0</v>
      </c>
      <c r="CU758">
        <v>0</v>
      </c>
      <c r="CV758">
        <v>0</v>
      </c>
      <c r="CW758">
        <v>0</v>
      </c>
      <c r="CX758">
        <v>0</v>
      </c>
      <c r="CY758">
        <v>0</v>
      </c>
      <c r="CZ758">
        <v>0</v>
      </c>
      <c r="DA758">
        <v>0</v>
      </c>
      <c r="DB758">
        <v>0</v>
      </c>
      <c r="DC758">
        <v>0</v>
      </c>
      <c r="DD758">
        <v>0</v>
      </c>
      <c r="DE758">
        <v>0</v>
      </c>
      <c r="DF758">
        <v>0</v>
      </c>
      <c r="DG758">
        <v>0</v>
      </c>
      <c r="DH758">
        <v>0</v>
      </c>
      <c r="DI758">
        <v>0</v>
      </c>
      <c r="DJ758">
        <v>0</v>
      </c>
      <c r="DK758">
        <v>20</v>
      </c>
      <c r="DL758">
        <v>0</v>
      </c>
      <c r="DM758">
        <v>0</v>
      </c>
      <c r="DN758">
        <v>0</v>
      </c>
      <c r="DO758">
        <v>0</v>
      </c>
      <c r="DP758">
        <v>0</v>
      </c>
      <c r="DQ758">
        <v>0</v>
      </c>
      <c r="DR758">
        <v>0</v>
      </c>
      <c r="DS758">
        <v>0</v>
      </c>
      <c r="DT758">
        <v>0</v>
      </c>
      <c r="DU758">
        <v>0</v>
      </c>
      <c r="DV758">
        <v>0</v>
      </c>
      <c r="DW758">
        <v>0</v>
      </c>
      <c r="DX758">
        <v>0</v>
      </c>
      <c r="DY758">
        <v>0</v>
      </c>
      <c r="DZ758">
        <v>0</v>
      </c>
      <c r="EA758">
        <v>0</v>
      </c>
      <c r="EB758">
        <v>0</v>
      </c>
      <c r="EC758">
        <v>0</v>
      </c>
      <c r="ED758">
        <v>0</v>
      </c>
      <c r="EE758">
        <v>0</v>
      </c>
      <c r="EF758">
        <v>0</v>
      </c>
      <c r="EG758">
        <v>0</v>
      </c>
      <c r="EH758">
        <v>0</v>
      </c>
      <c r="EI758">
        <v>0</v>
      </c>
      <c r="EJ758">
        <v>0</v>
      </c>
      <c r="EK758">
        <v>0</v>
      </c>
      <c r="EL758">
        <v>0</v>
      </c>
      <c r="EM758">
        <v>0</v>
      </c>
      <c r="EN758">
        <v>0</v>
      </c>
      <c r="EO758">
        <v>0</v>
      </c>
      <c r="EP758">
        <v>0</v>
      </c>
      <c r="EQ758">
        <v>0</v>
      </c>
      <c r="ER758">
        <v>0</v>
      </c>
      <c r="ES758">
        <v>0</v>
      </c>
      <c r="ET758">
        <v>0</v>
      </c>
      <c r="EU758">
        <v>0</v>
      </c>
      <c r="EV758">
        <v>0</v>
      </c>
      <c r="EW758">
        <v>0</v>
      </c>
      <c r="EX758">
        <v>0</v>
      </c>
      <c r="EY758">
        <v>0</v>
      </c>
      <c r="EZ758">
        <v>0</v>
      </c>
      <c r="FA758">
        <v>0</v>
      </c>
      <c r="FB758">
        <v>32</v>
      </c>
      <c r="FC758">
        <v>0</v>
      </c>
      <c r="FD758">
        <v>0</v>
      </c>
      <c r="FE758">
        <v>161</v>
      </c>
      <c r="FF758">
        <v>0</v>
      </c>
      <c r="FG758">
        <v>0</v>
      </c>
      <c r="FH758">
        <v>0</v>
      </c>
      <c r="FI758">
        <v>0</v>
      </c>
      <c r="FJ758">
        <v>0</v>
      </c>
      <c r="FK758">
        <v>0</v>
      </c>
      <c r="FL758">
        <v>0</v>
      </c>
      <c r="FM758">
        <v>0</v>
      </c>
      <c r="FN758">
        <v>0</v>
      </c>
      <c r="FO758">
        <v>0</v>
      </c>
      <c r="FP758">
        <v>0</v>
      </c>
    </row>
    <row r="759" spans="1:172" x14ac:dyDescent="0.2">
      <c r="A759">
        <v>11258</v>
      </c>
      <c r="B759" t="s">
        <v>981</v>
      </c>
      <c r="C759" t="s">
        <v>38</v>
      </c>
      <c r="D759" t="s">
        <v>631</v>
      </c>
      <c r="E759">
        <v>1984</v>
      </c>
      <c r="F759">
        <v>35</v>
      </c>
      <c r="G759" t="s">
        <v>781</v>
      </c>
      <c r="H759">
        <v>0</v>
      </c>
      <c r="I759">
        <v>164</v>
      </c>
      <c r="J759">
        <v>510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0</v>
      </c>
      <c r="BB759">
        <v>0</v>
      </c>
      <c r="BC759">
        <v>0</v>
      </c>
      <c r="BD759">
        <v>0</v>
      </c>
      <c r="BE759">
        <v>0</v>
      </c>
      <c r="BF759">
        <v>0</v>
      </c>
      <c r="BG759">
        <v>0</v>
      </c>
      <c r="BH759">
        <v>0</v>
      </c>
      <c r="BI759">
        <v>0</v>
      </c>
      <c r="BJ759">
        <v>0</v>
      </c>
      <c r="BK759">
        <v>0</v>
      </c>
      <c r="BL759">
        <v>0</v>
      </c>
      <c r="BM759">
        <v>0</v>
      </c>
      <c r="BN759">
        <v>0</v>
      </c>
      <c r="BO759">
        <v>0</v>
      </c>
      <c r="BP759">
        <v>0</v>
      </c>
      <c r="BQ759">
        <v>0</v>
      </c>
      <c r="BR759">
        <v>0</v>
      </c>
      <c r="BS759">
        <v>0</v>
      </c>
      <c r="BT759">
        <v>0</v>
      </c>
      <c r="BU759">
        <v>0</v>
      </c>
      <c r="BV759">
        <v>0</v>
      </c>
      <c r="BW759">
        <v>0</v>
      </c>
      <c r="BX759">
        <v>0</v>
      </c>
      <c r="BY759">
        <v>0</v>
      </c>
      <c r="BZ759">
        <v>0</v>
      </c>
      <c r="CA759">
        <v>0</v>
      </c>
      <c r="CB759">
        <v>0</v>
      </c>
      <c r="CC759">
        <v>0</v>
      </c>
      <c r="CD759">
        <v>0</v>
      </c>
      <c r="CE759">
        <v>0</v>
      </c>
      <c r="CF759">
        <v>0</v>
      </c>
      <c r="CG759">
        <v>0</v>
      </c>
      <c r="CH759">
        <v>0</v>
      </c>
      <c r="CI759">
        <v>0</v>
      </c>
      <c r="CJ759">
        <v>0</v>
      </c>
      <c r="CK759">
        <v>0</v>
      </c>
      <c r="CL759">
        <v>0</v>
      </c>
      <c r="CM759">
        <v>0</v>
      </c>
      <c r="CN759">
        <v>0</v>
      </c>
      <c r="CO759">
        <v>0</v>
      </c>
      <c r="CP759">
        <v>0</v>
      </c>
      <c r="CQ759">
        <v>0</v>
      </c>
      <c r="CR759">
        <v>0</v>
      </c>
      <c r="CS759">
        <v>0</v>
      </c>
      <c r="CT759">
        <v>0</v>
      </c>
      <c r="CU759">
        <v>0</v>
      </c>
      <c r="CV759">
        <v>0</v>
      </c>
      <c r="CW759">
        <v>0</v>
      </c>
      <c r="CX759">
        <v>0</v>
      </c>
      <c r="CY759">
        <v>0</v>
      </c>
      <c r="CZ759">
        <v>0</v>
      </c>
      <c r="DA759">
        <v>0</v>
      </c>
      <c r="DB759">
        <v>0</v>
      </c>
      <c r="DC759">
        <v>0</v>
      </c>
      <c r="DD759">
        <v>0</v>
      </c>
      <c r="DE759">
        <v>0</v>
      </c>
      <c r="DF759">
        <v>0</v>
      </c>
      <c r="DG759">
        <v>0</v>
      </c>
      <c r="DH759">
        <v>0</v>
      </c>
      <c r="DI759">
        <v>0</v>
      </c>
      <c r="DJ759">
        <v>0</v>
      </c>
      <c r="DK759">
        <v>0</v>
      </c>
      <c r="DL759">
        <v>0</v>
      </c>
      <c r="DM759">
        <v>0</v>
      </c>
      <c r="DN759">
        <v>0</v>
      </c>
      <c r="DO759">
        <v>0</v>
      </c>
      <c r="DP759">
        <v>0</v>
      </c>
      <c r="DQ759">
        <v>0</v>
      </c>
      <c r="DR759">
        <v>0</v>
      </c>
      <c r="DS759">
        <v>0</v>
      </c>
      <c r="DT759">
        <v>0</v>
      </c>
      <c r="DU759">
        <v>0</v>
      </c>
      <c r="DV759">
        <v>0</v>
      </c>
      <c r="DW759">
        <v>0</v>
      </c>
      <c r="DX759">
        <v>0</v>
      </c>
      <c r="DY759">
        <v>0</v>
      </c>
      <c r="DZ759">
        <v>0</v>
      </c>
      <c r="EA759">
        <v>0</v>
      </c>
      <c r="EB759">
        <v>0</v>
      </c>
      <c r="EC759">
        <v>0</v>
      </c>
      <c r="ED759">
        <v>0</v>
      </c>
      <c r="EE759">
        <v>0</v>
      </c>
      <c r="EF759">
        <v>0</v>
      </c>
      <c r="EG759">
        <v>0</v>
      </c>
      <c r="EH759">
        <v>0</v>
      </c>
      <c r="EI759">
        <v>0</v>
      </c>
      <c r="EJ759">
        <v>0</v>
      </c>
      <c r="EK759">
        <v>0</v>
      </c>
      <c r="EL759">
        <v>0</v>
      </c>
      <c r="EM759">
        <v>0</v>
      </c>
      <c r="EN759">
        <v>0</v>
      </c>
      <c r="EO759">
        <v>0</v>
      </c>
      <c r="EP759">
        <v>0</v>
      </c>
      <c r="EQ759">
        <v>0</v>
      </c>
      <c r="ER759">
        <v>0</v>
      </c>
      <c r="ES759">
        <v>0</v>
      </c>
      <c r="ET759">
        <v>0</v>
      </c>
      <c r="EU759">
        <v>0</v>
      </c>
      <c r="EV759">
        <v>0</v>
      </c>
      <c r="EW759">
        <v>0</v>
      </c>
      <c r="EX759">
        <v>0</v>
      </c>
      <c r="EY759">
        <v>0</v>
      </c>
      <c r="EZ759">
        <v>0</v>
      </c>
      <c r="FA759">
        <v>0</v>
      </c>
      <c r="FB759">
        <v>0</v>
      </c>
      <c r="FC759">
        <v>0</v>
      </c>
      <c r="FD759">
        <v>0</v>
      </c>
      <c r="FE759">
        <v>195</v>
      </c>
      <c r="FF759">
        <v>0</v>
      </c>
      <c r="FG759">
        <v>0</v>
      </c>
      <c r="FH759">
        <v>0</v>
      </c>
      <c r="FI759">
        <v>0</v>
      </c>
      <c r="FJ759">
        <v>0</v>
      </c>
      <c r="FK759">
        <v>0</v>
      </c>
      <c r="FL759">
        <v>0</v>
      </c>
      <c r="FM759">
        <v>0</v>
      </c>
      <c r="FN759">
        <v>0</v>
      </c>
      <c r="FO759">
        <v>0</v>
      </c>
      <c r="FP759">
        <v>0</v>
      </c>
    </row>
    <row r="760" spans="1:172" x14ac:dyDescent="0.2">
      <c r="A760">
        <v>11280</v>
      </c>
      <c r="B760" t="s">
        <v>698</v>
      </c>
      <c r="C760" t="s">
        <v>32</v>
      </c>
      <c r="D760" t="s">
        <v>631</v>
      </c>
      <c r="E760">
        <v>2003</v>
      </c>
      <c r="F760">
        <v>16</v>
      </c>
      <c r="G760" t="s">
        <v>777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1</v>
      </c>
      <c r="AN760">
        <v>0</v>
      </c>
      <c r="AO760">
        <v>0</v>
      </c>
      <c r="AP760">
        <v>0</v>
      </c>
      <c r="AQ760">
        <v>0</v>
      </c>
      <c r="AR760">
        <v>0</v>
      </c>
      <c r="AS760">
        <v>0</v>
      </c>
      <c r="AT760">
        <v>0</v>
      </c>
      <c r="AU760">
        <v>0</v>
      </c>
      <c r="AV760">
        <v>0</v>
      </c>
      <c r="AW760">
        <v>0</v>
      </c>
      <c r="AX760">
        <v>0</v>
      </c>
      <c r="AY760">
        <v>0</v>
      </c>
      <c r="AZ760">
        <v>0</v>
      </c>
      <c r="BA760">
        <v>0</v>
      </c>
      <c r="BB760">
        <v>0</v>
      </c>
      <c r="BC760">
        <v>0</v>
      </c>
      <c r="BD760">
        <v>0</v>
      </c>
      <c r="BE760">
        <v>0.4</v>
      </c>
      <c r="BF760">
        <v>0</v>
      </c>
      <c r="BG760">
        <v>0</v>
      </c>
      <c r="BH760">
        <v>0</v>
      </c>
      <c r="BI760">
        <v>0</v>
      </c>
      <c r="BJ760">
        <v>0</v>
      </c>
      <c r="BK760">
        <v>0</v>
      </c>
      <c r="BL760">
        <v>0</v>
      </c>
      <c r="BM760">
        <v>0</v>
      </c>
      <c r="BN760">
        <v>0</v>
      </c>
      <c r="BO760">
        <v>0</v>
      </c>
      <c r="BP760">
        <v>0</v>
      </c>
      <c r="BQ760">
        <v>0</v>
      </c>
      <c r="BR760">
        <v>0</v>
      </c>
      <c r="BS760">
        <v>0</v>
      </c>
      <c r="BT760">
        <v>0</v>
      </c>
      <c r="BU760">
        <v>0</v>
      </c>
      <c r="BV760">
        <v>0</v>
      </c>
      <c r="BW760">
        <v>0</v>
      </c>
      <c r="BX760">
        <v>0</v>
      </c>
      <c r="BY760">
        <v>0</v>
      </c>
      <c r="BZ760">
        <v>0</v>
      </c>
      <c r="CA760">
        <v>0</v>
      </c>
      <c r="CB760">
        <v>0</v>
      </c>
      <c r="CC760">
        <v>0</v>
      </c>
      <c r="CD760">
        <v>0</v>
      </c>
      <c r="CE760">
        <v>0</v>
      </c>
      <c r="CF760">
        <v>0</v>
      </c>
      <c r="CG760">
        <v>0</v>
      </c>
      <c r="CH760">
        <v>0</v>
      </c>
      <c r="CI760">
        <v>0</v>
      </c>
      <c r="CJ760">
        <v>0</v>
      </c>
      <c r="CK760">
        <v>0</v>
      </c>
      <c r="CL760">
        <v>0</v>
      </c>
      <c r="CM760">
        <v>0</v>
      </c>
      <c r="CN760">
        <v>0</v>
      </c>
      <c r="CO760">
        <v>0</v>
      </c>
      <c r="CP760">
        <v>0</v>
      </c>
      <c r="CQ760">
        <v>0</v>
      </c>
      <c r="CR760">
        <v>0</v>
      </c>
      <c r="CS760">
        <v>0</v>
      </c>
      <c r="CT760">
        <v>0</v>
      </c>
      <c r="CU760">
        <v>0</v>
      </c>
      <c r="CV760">
        <v>0</v>
      </c>
      <c r="CW760">
        <v>0</v>
      </c>
      <c r="CX760">
        <v>0</v>
      </c>
      <c r="CY760">
        <v>0</v>
      </c>
      <c r="CZ760">
        <v>0</v>
      </c>
      <c r="DA760">
        <v>0</v>
      </c>
      <c r="DB760">
        <v>0</v>
      </c>
      <c r="DC760">
        <v>0</v>
      </c>
      <c r="DD760">
        <v>0</v>
      </c>
      <c r="DE760">
        <v>0</v>
      </c>
      <c r="DF760">
        <v>0</v>
      </c>
      <c r="DG760">
        <v>0</v>
      </c>
      <c r="DH760">
        <v>0</v>
      </c>
      <c r="DI760">
        <v>0</v>
      </c>
      <c r="DJ760">
        <v>0</v>
      </c>
      <c r="DK760">
        <v>0</v>
      </c>
      <c r="DL760">
        <v>0</v>
      </c>
      <c r="DM760">
        <v>0</v>
      </c>
      <c r="DN760">
        <v>0</v>
      </c>
      <c r="DO760">
        <v>0</v>
      </c>
      <c r="DP760">
        <v>0</v>
      </c>
      <c r="DQ760">
        <v>0</v>
      </c>
      <c r="DR760">
        <v>0</v>
      </c>
      <c r="DS760">
        <v>0</v>
      </c>
      <c r="DT760">
        <v>0</v>
      </c>
      <c r="DU760">
        <v>0</v>
      </c>
      <c r="DV760">
        <v>0</v>
      </c>
      <c r="DW760">
        <v>0</v>
      </c>
      <c r="DX760">
        <v>0</v>
      </c>
      <c r="DY760">
        <v>0</v>
      </c>
      <c r="DZ760">
        <v>0</v>
      </c>
      <c r="EA760">
        <v>0</v>
      </c>
      <c r="EB760">
        <v>0</v>
      </c>
      <c r="EC760">
        <v>0</v>
      </c>
      <c r="ED760">
        <v>0</v>
      </c>
      <c r="EE760">
        <v>0</v>
      </c>
      <c r="EF760">
        <v>0</v>
      </c>
      <c r="EG760">
        <v>0</v>
      </c>
      <c r="EH760">
        <v>0</v>
      </c>
      <c r="EI760">
        <v>0</v>
      </c>
      <c r="EJ760">
        <v>0</v>
      </c>
      <c r="EK760">
        <v>0</v>
      </c>
      <c r="EL760">
        <v>0</v>
      </c>
      <c r="EM760">
        <v>0</v>
      </c>
      <c r="EN760">
        <v>0</v>
      </c>
      <c r="EO760">
        <v>0</v>
      </c>
      <c r="EP760">
        <v>0</v>
      </c>
      <c r="EQ760">
        <v>0</v>
      </c>
      <c r="ER760">
        <v>0</v>
      </c>
      <c r="ES760">
        <v>0</v>
      </c>
      <c r="ET760">
        <v>0</v>
      </c>
      <c r="EU760">
        <v>0</v>
      </c>
      <c r="EV760">
        <v>0</v>
      </c>
      <c r="EW760">
        <v>0</v>
      </c>
      <c r="EX760">
        <v>0</v>
      </c>
      <c r="EY760">
        <v>0</v>
      </c>
      <c r="EZ760">
        <v>0</v>
      </c>
      <c r="FA760">
        <v>0</v>
      </c>
      <c r="FB760">
        <v>0</v>
      </c>
      <c r="FC760">
        <v>0</v>
      </c>
      <c r="FD760">
        <v>0</v>
      </c>
      <c r="FE760">
        <v>485</v>
      </c>
      <c r="FF760">
        <v>0</v>
      </c>
      <c r="FG760">
        <v>252</v>
      </c>
      <c r="FH760">
        <v>0</v>
      </c>
      <c r="FI760">
        <v>214</v>
      </c>
      <c r="FJ760">
        <v>0</v>
      </c>
      <c r="FK760">
        <v>0</v>
      </c>
      <c r="FL760">
        <v>0</v>
      </c>
      <c r="FM760">
        <v>0</v>
      </c>
      <c r="FN760">
        <v>0</v>
      </c>
      <c r="FO760">
        <v>0</v>
      </c>
      <c r="FP760">
        <v>0</v>
      </c>
    </row>
    <row r="761" spans="1:172" x14ac:dyDescent="0.2">
      <c r="A761">
        <v>11283</v>
      </c>
      <c r="B761" t="s">
        <v>699</v>
      </c>
      <c r="C761" t="s">
        <v>32</v>
      </c>
      <c r="D761" t="s">
        <v>631</v>
      </c>
      <c r="E761">
        <v>2006</v>
      </c>
      <c r="F761">
        <v>13</v>
      </c>
      <c r="G761" t="s">
        <v>789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1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1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v>0</v>
      </c>
      <c r="AY761">
        <v>0</v>
      </c>
      <c r="AZ761">
        <v>0</v>
      </c>
      <c r="BA761">
        <v>0</v>
      </c>
      <c r="BB761">
        <v>0</v>
      </c>
      <c r="BC761">
        <v>0</v>
      </c>
      <c r="BD761">
        <v>0</v>
      </c>
      <c r="BE761">
        <v>0</v>
      </c>
      <c r="BF761">
        <v>0</v>
      </c>
      <c r="BG761">
        <v>0</v>
      </c>
      <c r="BH761">
        <v>0</v>
      </c>
      <c r="BI761">
        <v>0</v>
      </c>
      <c r="BJ761">
        <v>2</v>
      </c>
      <c r="BK761">
        <v>0</v>
      </c>
      <c r="BL761">
        <v>0</v>
      </c>
      <c r="BM761">
        <v>0</v>
      </c>
      <c r="BN761">
        <v>0</v>
      </c>
      <c r="BO761">
        <v>0</v>
      </c>
      <c r="BP761">
        <v>0</v>
      </c>
      <c r="BQ761">
        <v>0</v>
      </c>
      <c r="BR761">
        <v>0</v>
      </c>
      <c r="BS761">
        <v>0</v>
      </c>
      <c r="BT761">
        <v>0</v>
      </c>
      <c r="BU761">
        <v>0</v>
      </c>
      <c r="BV761">
        <v>0</v>
      </c>
      <c r="BW761">
        <v>0</v>
      </c>
      <c r="BX761">
        <v>0</v>
      </c>
      <c r="BY761">
        <v>0</v>
      </c>
      <c r="BZ761">
        <v>0</v>
      </c>
      <c r="CA761">
        <v>0</v>
      </c>
      <c r="CB761">
        <v>0</v>
      </c>
      <c r="CC761">
        <v>0</v>
      </c>
      <c r="CD761">
        <v>0</v>
      </c>
      <c r="CE761">
        <v>0</v>
      </c>
      <c r="CF761">
        <v>0</v>
      </c>
      <c r="CG761">
        <v>0</v>
      </c>
      <c r="CH761">
        <v>0</v>
      </c>
      <c r="CI761">
        <v>0</v>
      </c>
      <c r="CJ761">
        <v>0</v>
      </c>
      <c r="CK761">
        <v>0</v>
      </c>
      <c r="CL761">
        <v>0</v>
      </c>
      <c r="CM761">
        <v>0</v>
      </c>
      <c r="CN761">
        <v>0</v>
      </c>
      <c r="CO761">
        <v>0</v>
      </c>
      <c r="CP761">
        <v>0</v>
      </c>
      <c r="CQ761">
        <v>0</v>
      </c>
      <c r="CR761">
        <v>0</v>
      </c>
      <c r="CS761">
        <v>0</v>
      </c>
      <c r="CT761">
        <v>0</v>
      </c>
      <c r="CU761">
        <v>0</v>
      </c>
      <c r="CV761">
        <v>0</v>
      </c>
      <c r="CW761">
        <v>0</v>
      </c>
      <c r="CX761">
        <v>0</v>
      </c>
      <c r="CY761">
        <v>0</v>
      </c>
      <c r="CZ761">
        <v>0</v>
      </c>
      <c r="DA761">
        <v>0</v>
      </c>
      <c r="DB761">
        <v>0</v>
      </c>
      <c r="DC761">
        <v>0</v>
      </c>
      <c r="DD761">
        <v>0</v>
      </c>
      <c r="DE761">
        <v>0</v>
      </c>
      <c r="DF761">
        <v>0</v>
      </c>
      <c r="DG761">
        <v>0</v>
      </c>
      <c r="DH761">
        <v>0</v>
      </c>
      <c r="DI761">
        <v>0</v>
      </c>
      <c r="DJ761">
        <v>0</v>
      </c>
      <c r="DK761">
        <v>0</v>
      </c>
      <c r="DL761">
        <v>0</v>
      </c>
      <c r="DM761">
        <v>0</v>
      </c>
      <c r="DN761">
        <v>0</v>
      </c>
      <c r="DO761">
        <v>0</v>
      </c>
      <c r="DP761">
        <v>0</v>
      </c>
      <c r="DQ761">
        <v>0</v>
      </c>
      <c r="DR761">
        <v>0</v>
      </c>
      <c r="DS761">
        <v>0</v>
      </c>
      <c r="DT761">
        <v>0</v>
      </c>
      <c r="DU761">
        <v>0</v>
      </c>
      <c r="DV761">
        <v>0</v>
      </c>
      <c r="DW761">
        <v>0</v>
      </c>
      <c r="DX761">
        <v>0</v>
      </c>
      <c r="DY761">
        <v>1</v>
      </c>
      <c r="DZ761">
        <v>0</v>
      </c>
      <c r="EA761">
        <v>0</v>
      </c>
      <c r="EB761">
        <v>0</v>
      </c>
      <c r="EC761">
        <v>0</v>
      </c>
      <c r="ED761">
        <v>0</v>
      </c>
      <c r="EE761">
        <v>0</v>
      </c>
      <c r="EF761">
        <v>0</v>
      </c>
      <c r="EG761">
        <v>0</v>
      </c>
      <c r="EH761">
        <v>0</v>
      </c>
      <c r="EI761">
        <v>0</v>
      </c>
      <c r="EJ761">
        <v>0</v>
      </c>
      <c r="EK761">
        <v>0.5</v>
      </c>
      <c r="EL761">
        <v>0</v>
      </c>
      <c r="EM761">
        <v>0</v>
      </c>
      <c r="EN761">
        <v>0</v>
      </c>
      <c r="EO761">
        <v>0</v>
      </c>
      <c r="EP761">
        <v>0</v>
      </c>
      <c r="EQ761">
        <v>0</v>
      </c>
      <c r="ER761">
        <v>0</v>
      </c>
      <c r="ES761">
        <v>0</v>
      </c>
      <c r="ET761">
        <v>0</v>
      </c>
      <c r="EU761">
        <v>0</v>
      </c>
      <c r="EV761">
        <v>0</v>
      </c>
      <c r="EW761">
        <v>0</v>
      </c>
      <c r="EX761">
        <v>0</v>
      </c>
      <c r="EY761">
        <v>0</v>
      </c>
      <c r="EZ761">
        <v>0</v>
      </c>
      <c r="FA761">
        <v>0</v>
      </c>
      <c r="FB761">
        <v>0</v>
      </c>
      <c r="FC761">
        <v>0</v>
      </c>
      <c r="FD761">
        <v>0</v>
      </c>
      <c r="FE761">
        <v>487</v>
      </c>
      <c r="FF761">
        <v>0</v>
      </c>
      <c r="FG761">
        <v>233</v>
      </c>
      <c r="FH761">
        <v>0</v>
      </c>
      <c r="FI761">
        <v>196</v>
      </c>
      <c r="FJ761">
        <v>0</v>
      </c>
      <c r="FK761">
        <v>112</v>
      </c>
      <c r="FL761">
        <v>0</v>
      </c>
      <c r="FM761">
        <v>0</v>
      </c>
      <c r="FN761">
        <v>0</v>
      </c>
      <c r="FO761">
        <v>0</v>
      </c>
      <c r="FP761">
        <v>0</v>
      </c>
    </row>
    <row r="762" spans="1:172" x14ac:dyDescent="0.2">
      <c r="A762">
        <v>11284</v>
      </c>
      <c r="B762" t="s">
        <v>634</v>
      </c>
      <c r="C762" t="s">
        <v>32</v>
      </c>
      <c r="D762" t="s">
        <v>631</v>
      </c>
      <c r="E762">
        <v>2007</v>
      </c>
      <c r="F762">
        <v>12</v>
      </c>
      <c r="G762" t="s">
        <v>791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0.7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0.4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0</v>
      </c>
      <c r="AZ762">
        <v>0</v>
      </c>
      <c r="BA762">
        <v>0</v>
      </c>
      <c r="BB762">
        <v>0</v>
      </c>
      <c r="BC762">
        <v>0</v>
      </c>
      <c r="BD762">
        <v>0</v>
      </c>
      <c r="BE762">
        <v>0</v>
      </c>
      <c r="BF762">
        <v>0</v>
      </c>
      <c r="BG762">
        <v>0</v>
      </c>
      <c r="BH762">
        <v>0</v>
      </c>
      <c r="BI762">
        <v>0</v>
      </c>
      <c r="BJ762">
        <v>0.2</v>
      </c>
      <c r="BK762">
        <v>0</v>
      </c>
      <c r="BL762">
        <v>0</v>
      </c>
      <c r="BM762">
        <v>0</v>
      </c>
      <c r="BN762">
        <v>0</v>
      </c>
      <c r="BO762">
        <v>0</v>
      </c>
      <c r="BP762">
        <v>0</v>
      </c>
      <c r="BQ762">
        <v>0</v>
      </c>
      <c r="BR762">
        <v>0</v>
      </c>
      <c r="BS762">
        <v>0</v>
      </c>
      <c r="BT762">
        <v>0</v>
      </c>
      <c r="BU762">
        <v>0</v>
      </c>
      <c r="BV762">
        <v>0</v>
      </c>
      <c r="BW762">
        <v>0</v>
      </c>
      <c r="BX762">
        <v>0</v>
      </c>
      <c r="BY762">
        <v>0</v>
      </c>
      <c r="BZ762">
        <v>0</v>
      </c>
      <c r="CA762">
        <v>0</v>
      </c>
      <c r="CB762">
        <v>0</v>
      </c>
      <c r="CC762">
        <v>0</v>
      </c>
      <c r="CD762">
        <v>0</v>
      </c>
      <c r="CE762">
        <v>0</v>
      </c>
      <c r="CF762">
        <v>0</v>
      </c>
      <c r="CG762">
        <v>0</v>
      </c>
      <c r="CH762">
        <v>0</v>
      </c>
      <c r="CI762">
        <v>0</v>
      </c>
      <c r="CJ762">
        <v>0</v>
      </c>
      <c r="CK762">
        <v>0</v>
      </c>
      <c r="CL762">
        <v>0</v>
      </c>
      <c r="CM762">
        <v>0</v>
      </c>
      <c r="CN762">
        <v>0</v>
      </c>
      <c r="CO762">
        <v>0</v>
      </c>
      <c r="CP762">
        <v>0</v>
      </c>
      <c r="CQ762">
        <v>0</v>
      </c>
      <c r="CR762">
        <v>0</v>
      </c>
      <c r="CS762">
        <v>0</v>
      </c>
      <c r="CT762">
        <v>0</v>
      </c>
      <c r="CU762">
        <v>0</v>
      </c>
      <c r="CV762">
        <v>0</v>
      </c>
      <c r="CW762">
        <v>0</v>
      </c>
      <c r="CX762">
        <v>0</v>
      </c>
      <c r="CY762">
        <v>0</v>
      </c>
      <c r="CZ762">
        <v>0</v>
      </c>
      <c r="DA762">
        <v>0</v>
      </c>
      <c r="DB762">
        <v>0</v>
      </c>
      <c r="DC762">
        <v>0</v>
      </c>
      <c r="DD762">
        <v>0</v>
      </c>
      <c r="DE762">
        <v>0</v>
      </c>
      <c r="DF762">
        <v>0</v>
      </c>
      <c r="DG762">
        <v>0</v>
      </c>
      <c r="DH762">
        <v>0</v>
      </c>
      <c r="DI762">
        <v>0</v>
      </c>
      <c r="DJ762">
        <v>0</v>
      </c>
      <c r="DK762">
        <v>0</v>
      </c>
      <c r="DL762">
        <v>0</v>
      </c>
      <c r="DM762">
        <v>0</v>
      </c>
      <c r="DN762">
        <v>0</v>
      </c>
      <c r="DO762">
        <v>0</v>
      </c>
      <c r="DP762">
        <v>0</v>
      </c>
      <c r="DQ762">
        <v>0</v>
      </c>
      <c r="DR762">
        <v>0</v>
      </c>
      <c r="DS762">
        <v>0</v>
      </c>
      <c r="DT762">
        <v>0</v>
      </c>
      <c r="DU762">
        <v>0</v>
      </c>
      <c r="DV762">
        <v>0</v>
      </c>
      <c r="DW762">
        <v>0</v>
      </c>
      <c r="DX762">
        <v>0</v>
      </c>
      <c r="DY762">
        <v>0</v>
      </c>
      <c r="DZ762">
        <v>0</v>
      </c>
      <c r="EA762">
        <v>0</v>
      </c>
      <c r="EB762">
        <v>0</v>
      </c>
      <c r="EC762">
        <v>0</v>
      </c>
      <c r="ED762">
        <v>0</v>
      </c>
      <c r="EE762">
        <v>0</v>
      </c>
      <c r="EF762">
        <v>0</v>
      </c>
      <c r="EG762">
        <v>0</v>
      </c>
      <c r="EH762">
        <v>0</v>
      </c>
      <c r="EI762">
        <v>0</v>
      </c>
      <c r="EJ762">
        <v>0</v>
      </c>
      <c r="EK762">
        <v>0</v>
      </c>
      <c r="EL762">
        <v>0</v>
      </c>
      <c r="EM762">
        <v>0</v>
      </c>
      <c r="EN762">
        <v>0</v>
      </c>
      <c r="EO762">
        <v>0</v>
      </c>
      <c r="EP762">
        <v>0</v>
      </c>
      <c r="EQ762">
        <v>0</v>
      </c>
      <c r="ER762">
        <v>0</v>
      </c>
      <c r="ES762">
        <v>0</v>
      </c>
      <c r="ET762">
        <v>0</v>
      </c>
      <c r="EU762">
        <v>0</v>
      </c>
      <c r="EV762">
        <v>0</v>
      </c>
      <c r="EW762">
        <v>0</v>
      </c>
      <c r="EX762">
        <v>0</v>
      </c>
      <c r="EY762">
        <v>0</v>
      </c>
      <c r="EZ762">
        <v>0</v>
      </c>
      <c r="FA762">
        <v>0</v>
      </c>
      <c r="FB762">
        <v>0</v>
      </c>
      <c r="FC762">
        <v>0</v>
      </c>
      <c r="FD762">
        <v>0</v>
      </c>
      <c r="FE762">
        <v>0</v>
      </c>
      <c r="FF762">
        <v>0</v>
      </c>
      <c r="FG762">
        <v>320</v>
      </c>
      <c r="FH762">
        <v>0</v>
      </c>
      <c r="FI762">
        <v>282</v>
      </c>
      <c r="FJ762">
        <v>0</v>
      </c>
      <c r="FK762">
        <v>173</v>
      </c>
      <c r="FL762">
        <v>0</v>
      </c>
      <c r="FM762">
        <v>101</v>
      </c>
      <c r="FN762">
        <v>0</v>
      </c>
      <c r="FO762">
        <v>0</v>
      </c>
      <c r="FP762">
        <v>0</v>
      </c>
    </row>
    <row r="763" spans="1:172" x14ac:dyDescent="0.2">
      <c r="A763">
        <v>11289</v>
      </c>
      <c r="B763" t="s">
        <v>907</v>
      </c>
      <c r="C763" t="s">
        <v>44</v>
      </c>
      <c r="D763" t="s">
        <v>631</v>
      </c>
      <c r="E763">
        <v>2006</v>
      </c>
      <c r="F763">
        <v>13</v>
      </c>
      <c r="G763" t="s">
        <v>789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0.7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0</v>
      </c>
      <c r="AZ763">
        <v>0</v>
      </c>
      <c r="BA763">
        <v>0</v>
      </c>
      <c r="BB763">
        <v>0</v>
      </c>
      <c r="BC763">
        <v>0</v>
      </c>
      <c r="BD763">
        <v>0</v>
      </c>
      <c r="BE763">
        <v>0</v>
      </c>
      <c r="BF763">
        <v>0</v>
      </c>
      <c r="BG763">
        <v>0</v>
      </c>
      <c r="BH763">
        <v>0</v>
      </c>
      <c r="BI763">
        <v>0</v>
      </c>
      <c r="BJ763">
        <v>0</v>
      </c>
      <c r="BK763">
        <v>0</v>
      </c>
      <c r="BL763">
        <v>0</v>
      </c>
      <c r="BM763">
        <v>0</v>
      </c>
      <c r="BN763">
        <v>0</v>
      </c>
      <c r="BO763">
        <v>0</v>
      </c>
      <c r="BP763">
        <v>0</v>
      </c>
      <c r="BQ763">
        <v>0</v>
      </c>
      <c r="BR763">
        <v>0</v>
      </c>
      <c r="BS763">
        <v>0</v>
      </c>
      <c r="BT763">
        <v>0</v>
      </c>
      <c r="BU763">
        <v>0</v>
      </c>
      <c r="BV763">
        <v>0</v>
      </c>
      <c r="BW763">
        <v>0</v>
      </c>
      <c r="BX763">
        <v>0</v>
      </c>
      <c r="BY763">
        <v>0</v>
      </c>
      <c r="BZ763">
        <v>0</v>
      </c>
      <c r="CA763">
        <v>0</v>
      </c>
      <c r="CB763">
        <v>0</v>
      </c>
      <c r="CC763">
        <v>0</v>
      </c>
      <c r="CD763">
        <v>0</v>
      </c>
      <c r="CE763">
        <v>0</v>
      </c>
      <c r="CF763">
        <v>0</v>
      </c>
      <c r="CG763">
        <v>0</v>
      </c>
      <c r="CH763">
        <v>0</v>
      </c>
      <c r="CI763">
        <v>0</v>
      </c>
      <c r="CJ763">
        <v>0</v>
      </c>
      <c r="CK763">
        <v>0</v>
      </c>
      <c r="CL763">
        <v>0</v>
      </c>
      <c r="CM763">
        <v>0</v>
      </c>
      <c r="CN763">
        <v>0</v>
      </c>
      <c r="CO763">
        <v>0</v>
      </c>
      <c r="CP763">
        <v>0</v>
      </c>
      <c r="CQ763">
        <v>0</v>
      </c>
      <c r="CR763">
        <v>0</v>
      </c>
      <c r="CS763">
        <v>0</v>
      </c>
      <c r="CT763">
        <v>0</v>
      </c>
      <c r="CU763">
        <v>0</v>
      </c>
      <c r="CV763">
        <v>0</v>
      </c>
      <c r="CW763">
        <v>0</v>
      </c>
      <c r="CX763">
        <v>0</v>
      </c>
      <c r="CY763">
        <v>0</v>
      </c>
      <c r="CZ763">
        <v>0</v>
      </c>
      <c r="DA763">
        <v>0</v>
      </c>
      <c r="DB763">
        <v>0</v>
      </c>
      <c r="DC763">
        <v>0</v>
      </c>
      <c r="DD763">
        <v>0</v>
      </c>
      <c r="DE763">
        <v>0</v>
      </c>
      <c r="DF763">
        <v>0</v>
      </c>
      <c r="DG763">
        <v>0</v>
      </c>
      <c r="DH763">
        <v>0</v>
      </c>
      <c r="DI763">
        <v>0</v>
      </c>
      <c r="DJ763">
        <v>0</v>
      </c>
      <c r="DK763">
        <v>0</v>
      </c>
      <c r="DL763">
        <v>0</v>
      </c>
      <c r="DM763">
        <v>0</v>
      </c>
      <c r="DN763">
        <v>0</v>
      </c>
      <c r="DO763">
        <v>0</v>
      </c>
      <c r="DP763">
        <v>0</v>
      </c>
      <c r="DQ763">
        <v>0</v>
      </c>
      <c r="DR763">
        <v>0</v>
      </c>
      <c r="DS763">
        <v>0</v>
      </c>
      <c r="DT763">
        <v>0</v>
      </c>
      <c r="DU763">
        <v>0</v>
      </c>
      <c r="DV763">
        <v>0</v>
      </c>
      <c r="DW763">
        <v>0</v>
      </c>
      <c r="DX763">
        <v>0</v>
      </c>
      <c r="DY763">
        <v>0</v>
      </c>
      <c r="DZ763">
        <v>0</v>
      </c>
      <c r="EA763">
        <v>0</v>
      </c>
      <c r="EB763">
        <v>0</v>
      </c>
      <c r="EC763">
        <v>0</v>
      </c>
      <c r="ED763">
        <v>0</v>
      </c>
      <c r="EE763">
        <v>0</v>
      </c>
      <c r="EF763">
        <v>0</v>
      </c>
      <c r="EG763">
        <v>0</v>
      </c>
      <c r="EH763">
        <v>0</v>
      </c>
      <c r="EI763">
        <v>0</v>
      </c>
      <c r="EJ763">
        <v>0</v>
      </c>
      <c r="EK763">
        <v>0</v>
      </c>
      <c r="EL763">
        <v>0</v>
      </c>
      <c r="EM763">
        <v>0</v>
      </c>
      <c r="EN763">
        <v>0</v>
      </c>
      <c r="EO763">
        <v>0</v>
      </c>
      <c r="EP763">
        <v>0</v>
      </c>
      <c r="EQ763">
        <v>0</v>
      </c>
      <c r="ER763">
        <v>0</v>
      </c>
      <c r="ES763">
        <v>0</v>
      </c>
      <c r="ET763">
        <v>0</v>
      </c>
      <c r="EU763">
        <v>0</v>
      </c>
      <c r="EV763">
        <v>0</v>
      </c>
      <c r="EW763">
        <v>0</v>
      </c>
      <c r="EX763">
        <v>0</v>
      </c>
      <c r="EY763">
        <v>0</v>
      </c>
      <c r="EZ763">
        <v>0</v>
      </c>
      <c r="FA763">
        <v>0</v>
      </c>
      <c r="FB763">
        <v>0</v>
      </c>
      <c r="FC763">
        <v>0</v>
      </c>
      <c r="FD763">
        <v>0</v>
      </c>
      <c r="FE763">
        <v>538</v>
      </c>
      <c r="FF763">
        <v>0</v>
      </c>
      <c r="FG763">
        <v>315</v>
      </c>
      <c r="FH763">
        <v>0</v>
      </c>
      <c r="FI763">
        <v>277</v>
      </c>
      <c r="FJ763">
        <v>0</v>
      </c>
      <c r="FK763">
        <v>169</v>
      </c>
      <c r="FL763">
        <v>0</v>
      </c>
      <c r="FM763">
        <v>0</v>
      </c>
      <c r="FN763">
        <v>0</v>
      </c>
      <c r="FO763">
        <v>0</v>
      </c>
      <c r="FP763">
        <v>0</v>
      </c>
    </row>
    <row r="764" spans="1:172" x14ac:dyDescent="0.2">
      <c r="A764">
        <v>11291</v>
      </c>
      <c r="B764" t="s">
        <v>908</v>
      </c>
      <c r="C764" t="s">
        <v>32</v>
      </c>
      <c r="D764" t="s">
        <v>631</v>
      </c>
      <c r="E764">
        <v>2009</v>
      </c>
      <c r="F764">
        <v>10</v>
      </c>
      <c r="G764" t="s">
        <v>793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6.5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  <c r="AQ764">
        <v>0</v>
      </c>
      <c r="AR764">
        <v>0</v>
      </c>
      <c r="AS764">
        <v>0</v>
      </c>
      <c r="AT764">
        <v>0</v>
      </c>
      <c r="AU764">
        <v>0</v>
      </c>
      <c r="AV764">
        <v>0</v>
      </c>
      <c r="AW764">
        <v>0</v>
      </c>
      <c r="AX764">
        <v>0</v>
      </c>
      <c r="AY764">
        <v>0</v>
      </c>
      <c r="AZ764">
        <v>0</v>
      </c>
      <c r="BA764">
        <v>0</v>
      </c>
      <c r="BB764">
        <v>0</v>
      </c>
      <c r="BC764">
        <v>0</v>
      </c>
      <c r="BD764">
        <v>0</v>
      </c>
      <c r="BE764">
        <v>0</v>
      </c>
      <c r="BF764">
        <v>0</v>
      </c>
      <c r="BG764">
        <v>0</v>
      </c>
      <c r="BH764">
        <v>0</v>
      </c>
      <c r="BI764">
        <v>0</v>
      </c>
      <c r="BJ764">
        <v>0</v>
      </c>
      <c r="BK764">
        <v>0</v>
      </c>
      <c r="BL764">
        <v>0</v>
      </c>
      <c r="BM764">
        <v>1</v>
      </c>
      <c r="BN764">
        <v>0</v>
      </c>
      <c r="BO764">
        <v>0</v>
      </c>
      <c r="BP764">
        <v>0</v>
      </c>
      <c r="BQ764">
        <v>0</v>
      </c>
      <c r="BR764">
        <v>0</v>
      </c>
      <c r="BS764">
        <v>0</v>
      </c>
      <c r="BT764">
        <v>0</v>
      </c>
      <c r="BU764">
        <v>0</v>
      </c>
      <c r="BV764">
        <v>0</v>
      </c>
      <c r="BW764">
        <v>0</v>
      </c>
      <c r="BX764">
        <v>0</v>
      </c>
      <c r="BY764">
        <v>0</v>
      </c>
      <c r="BZ764">
        <v>0</v>
      </c>
      <c r="CA764">
        <v>0</v>
      </c>
      <c r="CB764">
        <v>0</v>
      </c>
      <c r="CC764">
        <v>0</v>
      </c>
      <c r="CD764">
        <v>0</v>
      </c>
      <c r="CE764">
        <v>0</v>
      </c>
      <c r="CF764">
        <v>0</v>
      </c>
      <c r="CG764">
        <v>0</v>
      </c>
      <c r="CH764">
        <v>0</v>
      </c>
      <c r="CI764">
        <v>0</v>
      </c>
      <c r="CJ764">
        <v>0</v>
      </c>
      <c r="CK764">
        <v>0</v>
      </c>
      <c r="CL764">
        <v>0</v>
      </c>
      <c r="CM764">
        <v>0</v>
      </c>
      <c r="CN764">
        <v>0</v>
      </c>
      <c r="CO764">
        <v>0</v>
      </c>
      <c r="CP764">
        <v>0</v>
      </c>
      <c r="CQ764">
        <v>0</v>
      </c>
      <c r="CR764">
        <v>0</v>
      </c>
      <c r="CS764">
        <v>0</v>
      </c>
      <c r="CT764">
        <v>0</v>
      </c>
      <c r="CU764">
        <v>0</v>
      </c>
      <c r="CV764">
        <v>0</v>
      </c>
      <c r="CW764">
        <v>0</v>
      </c>
      <c r="CX764">
        <v>0</v>
      </c>
      <c r="CY764">
        <v>0</v>
      </c>
      <c r="CZ764">
        <v>0</v>
      </c>
      <c r="DA764">
        <v>0</v>
      </c>
      <c r="DB764">
        <v>0</v>
      </c>
      <c r="DC764">
        <v>0</v>
      </c>
      <c r="DD764">
        <v>0</v>
      </c>
      <c r="DE764">
        <v>0</v>
      </c>
      <c r="DF764">
        <v>0</v>
      </c>
      <c r="DG764">
        <v>0</v>
      </c>
      <c r="DH764">
        <v>0</v>
      </c>
      <c r="DI764">
        <v>0</v>
      </c>
      <c r="DJ764">
        <v>0</v>
      </c>
      <c r="DK764">
        <v>0</v>
      </c>
      <c r="DL764">
        <v>0</v>
      </c>
      <c r="DM764">
        <v>0</v>
      </c>
      <c r="DN764">
        <v>0</v>
      </c>
      <c r="DO764">
        <v>0</v>
      </c>
      <c r="DP764">
        <v>0</v>
      </c>
      <c r="DQ764">
        <v>0</v>
      </c>
      <c r="DR764">
        <v>0</v>
      </c>
      <c r="DS764">
        <v>0</v>
      </c>
      <c r="DT764">
        <v>0</v>
      </c>
      <c r="DU764">
        <v>0</v>
      </c>
      <c r="DV764">
        <v>0</v>
      </c>
      <c r="DW764">
        <v>0</v>
      </c>
      <c r="DX764">
        <v>0</v>
      </c>
      <c r="DY764">
        <v>0</v>
      </c>
      <c r="DZ764">
        <v>0</v>
      </c>
      <c r="EA764">
        <v>0</v>
      </c>
      <c r="EB764">
        <v>0</v>
      </c>
      <c r="EC764">
        <v>0</v>
      </c>
      <c r="ED764">
        <v>0</v>
      </c>
      <c r="EE764">
        <v>0</v>
      </c>
      <c r="EF764">
        <v>0</v>
      </c>
      <c r="EG764">
        <v>0</v>
      </c>
      <c r="EH764">
        <v>0</v>
      </c>
      <c r="EI764">
        <v>0</v>
      </c>
      <c r="EJ764">
        <v>0</v>
      </c>
      <c r="EK764">
        <v>0</v>
      </c>
      <c r="EL764">
        <v>0</v>
      </c>
      <c r="EM764">
        <v>0</v>
      </c>
      <c r="EN764">
        <v>0</v>
      </c>
      <c r="EO764">
        <v>0</v>
      </c>
      <c r="EP764">
        <v>0</v>
      </c>
      <c r="EQ764">
        <v>0</v>
      </c>
      <c r="ER764">
        <v>0</v>
      </c>
      <c r="ES764">
        <v>0</v>
      </c>
      <c r="ET764">
        <v>0</v>
      </c>
      <c r="EU764">
        <v>0</v>
      </c>
      <c r="EV764">
        <v>0</v>
      </c>
      <c r="EW764">
        <v>0</v>
      </c>
      <c r="EX764">
        <v>0</v>
      </c>
      <c r="EY764">
        <v>0</v>
      </c>
      <c r="EZ764">
        <v>0</v>
      </c>
      <c r="FA764">
        <v>0</v>
      </c>
      <c r="FB764">
        <v>0</v>
      </c>
      <c r="FC764">
        <v>0</v>
      </c>
      <c r="FD764">
        <v>0</v>
      </c>
      <c r="FE764">
        <v>0</v>
      </c>
      <c r="FF764">
        <v>0</v>
      </c>
      <c r="FG764">
        <v>279</v>
      </c>
      <c r="FH764">
        <v>0</v>
      </c>
      <c r="FI764">
        <v>241</v>
      </c>
      <c r="FJ764">
        <v>0</v>
      </c>
      <c r="FK764">
        <v>137</v>
      </c>
      <c r="FL764">
        <v>0</v>
      </c>
      <c r="FM764">
        <v>79</v>
      </c>
      <c r="FN764">
        <v>0</v>
      </c>
      <c r="FO764">
        <v>32</v>
      </c>
      <c r="FP764">
        <v>0</v>
      </c>
    </row>
    <row r="765" spans="1:172" x14ac:dyDescent="0.2">
      <c r="A765">
        <v>11301</v>
      </c>
      <c r="B765" t="s">
        <v>909</v>
      </c>
      <c r="C765" t="s">
        <v>90</v>
      </c>
      <c r="D765" t="s">
        <v>631</v>
      </c>
      <c r="E765">
        <v>2005</v>
      </c>
      <c r="F765">
        <v>14</v>
      </c>
      <c r="G765" t="s">
        <v>788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0</v>
      </c>
      <c r="AY765">
        <v>0</v>
      </c>
      <c r="AZ765">
        <v>0</v>
      </c>
      <c r="BA765">
        <v>0</v>
      </c>
      <c r="BB765">
        <v>0</v>
      </c>
      <c r="BC765">
        <v>0</v>
      </c>
      <c r="BD765">
        <v>0</v>
      </c>
      <c r="BE765">
        <v>0</v>
      </c>
      <c r="BF765">
        <v>0</v>
      </c>
      <c r="BG765">
        <v>0</v>
      </c>
      <c r="BH765">
        <v>3</v>
      </c>
      <c r="BI765">
        <v>0</v>
      </c>
      <c r="BJ765">
        <v>0</v>
      </c>
      <c r="BK765">
        <v>0</v>
      </c>
      <c r="BL765">
        <v>0</v>
      </c>
      <c r="BM765">
        <v>0</v>
      </c>
      <c r="BN765">
        <v>0</v>
      </c>
      <c r="BO765">
        <v>0</v>
      </c>
      <c r="BP765">
        <v>0</v>
      </c>
      <c r="BQ765">
        <v>0</v>
      </c>
      <c r="BR765">
        <v>0</v>
      </c>
      <c r="BS765">
        <v>0</v>
      </c>
      <c r="BT765">
        <v>0</v>
      </c>
      <c r="BU765">
        <v>0</v>
      </c>
      <c r="BV765">
        <v>0</v>
      </c>
      <c r="BW765">
        <v>0</v>
      </c>
      <c r="BX765">
        <v>0</v>
      </c>
      <c r="BY765">
        <v>0</v>
      </c>
      <c r="BZ765">
        <v>0</v>
      </c>
      <c r="CA765">
        <v>0</v>
      </c>
      <c r="CB765">
        <v>0</v>
      </c>
      <c r="CC765">
        <v>0</v>
      </c>
      <c r="CD765">
        <v>0</v>
      </c>
      <c r="CE765">
        <v>0</v>
      </c>
      <c r="CF765">
        <v>0</v>
      </c>
      <c r="CG765">
        <v>0</v>
      </c>
      <c r="CH765">
        <v>0</v>
      </c>
      <c r="CI765">
        <v>0</v>
      </c>
      <c r="CJ765">
        <v>0</v>
      </c>
      <c r="CK765">
        <v>0</v>
      </c>
      <c r="CL765">
        <v>0</v>
      </c>
      <c r="CM765">
        <v>0</v>
      </c>
      <c r="CN765">
        <v>0</v>
      </c>
      <c r="CO765">
        <v>0</v>
      </c>
      <c r="CP765">
        <v>0</v>
      </c>
      <c r="CQ765">
        <v>0</v>
      </c>
      <c r="CR765">
        <v>0</v>
      </c>
      <c r="CS765">
        <v>0</v>
      </c>
      <c r="CT765">
        <v>0</v>
      </c>
      <c r="CU765">
        <v>0</v>
      </c>
      <c r="CV765">
        <v>0</v>
      </c>
      <c r="CW765">
        <v>0</v>
      </c>
      <c r="CX765">
        <v>0</v>
      </c>
      <c r="CY765">
        <v>0</v>
      </c>
      <c r="CZ765">
        <v>0</v>
      </c>
      <c r="DA765">
        <v>0</v>
      </c>
      <c r="DB765">
        <v>0</v>
      </c>
      <c r="DC765">
        <v>0</v>
      </c>
      <c r="DD765">
        <v>0</v>
      </c>
      <c r="DE765">
        <v>0</v>
      </c>
      <c r="DF765">
        <v>0</v>
      </c>
      <c r="DG765">
        <v>0</v>
      </c>
      <c r="DH765">
        <v>0</v>
      </c>
      <c r="DI765">
        <v>0</v>
      </c>
      <c r="DJ765">
        <v>0</v>
      </c>
      <c r="DK765">
        <v>0</v>
      </c>
      <c r="DL765">
        <v>0</v>
      </c>
      <c r="DM765">
        <v>0</v>
      </c>
      <c r="DN765">
        <v>0</v>
      </c>
      <c r="DO765">
        <v>0</v>
      </c>
      <c r="DP765">
        <v>0</v>
      </c>
      <c r="DQ765">
        <v>0</v>
      </c>
      <c r="DR765">
        <v>0</v>
      </c>
      <c r="DS765">
        <v>0</v>
      </c>
      <c r="DT765">
        <v>0</v>
      </c>
      <c r="DU765">
        <v>0</v>
      </c>
      <c r="DV765">
        <v>0</v>
      </c>
      <c r="DW765">
        <v>0</v>
      </c>
      <c r="DX765">
        <v>0</v>
      </c>
      <c r="DY765">
        <v>0</v>
      </c>
      <c r="DZ765">
        <v>0</v>
      </c>
      <c r="EA765">
        <v>0</v>
      </c>
      <c r="EB765">
        <v>0</v>
      </c>
      <c r="EC765">
        <v>0</v>
      </c>
      <c r="ED765">
        <v>0</v>
      </c>
      <c r="EE765">
        <v>0</v>
      </c>
      <c r="EF765">
        <v>0</v>
      </c>
      <c r="EG765">
        <v>0</v>
      </c>
      <c r="EH765">
        <v>0</v>
      </c>
      <c r="EI765">
        <v>0</v>
      </c>
      <c r="EJ765">
        <v>0</v>
      </c>
      <c r="EK765">
        <v>0</v>
      </c>
      <c r="EL765">
        <v>0</v>
      </c>
      <c r="EM765">
        <v>0</v>
      </c>
      <c r="EN765">
        <v>0</v>
      </c>
      <c r="EO765">
        <v>0</v>
      </c>
      <c r="EP765">
        <v>0</v>
      </c>
      <c r="EQ765">
        <v>0</v>
      </c>
      <c r="ER765">
        <v>0</v>
      </c>
      <c r="ES765">
        <v>0</v>
      </c>
      <c r="ET765">
        <v>0</v>
      </c>
      <c r="EU765">
        <v>0</v>
      </c>
      <c r="EV765">
        <v>0</v>
      </c>
      <c r="EW765">
        <v>0</v>
      </c>
      <c r="EX765">
        <v>0</v>
      </c>
      <c r="EY765">
        <v>0</v>
      </c>
      <c r="EZ765">
        <v>0</v>
      </c>
      <c r="FA765">
        <v>0</v>
      </c>
      <c r="FB765">
        <v>0</v>
      </c>
      <c r="FC765">
        <v>0</v>
      </c>
      <c r="FD765">
        <v>0</v>
      </c>
      <c r="FE765">
        <v>525</v>
      </c>
      <c r="FF765">
        <v>0</v>
      </c>
      <c r="FG765">
        <v>295</v>
      </c>
      <c r="FH765">
        <v>0</v>
      </c>
      <c r="FI765">
        <v>257</v>
      </c>
      <c r="FJ765">
        <v>0</v>
      </c>
      <c r="FK765">
        <v>153</v>
      </c>
      <c r="FL765">
        <v>0</v>
      </c>
      <c r="FM765">
        <v>0</v>
      </c>
      <c r="FN765">
        <v>0</v>
      </c>
      <c r="FO765">
        <v>0</v>
      </c>
      <c r="FP765">
        <v>0</v>
      </c>
    </row>
    <row r="766" spans="1:172" x14ac:dyDescent="0.2">
      <c r="A766">
        <v>11304</v>
      </c>
      <c r="B766" t="s">
        <v>828</v>
      </c>
      <c r="C766" t="s">
        <v>90</v>
      </c>
      <c r="D766" t="s">
        <v>631</v>
      </c>
      <c r="E766">
        <v>2008</v>
      </c>
      <c r="F766">
        <v>11</v>
      </c>
      <c r="G766" t="s">
        <v>790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0</v>
      </c>
      <c r="AU766">
        <v>0</v>
      </c>
      <c r="AV766">
        <v>0</v>
      </c>
      <c r="AW766">
        <v>0</v>
      </c>
      <c r="AX766">
        <v>0</v>
      </c>
      <c r="AY766">
        <v>0</v>
      </c>
      <c r="AZ766">
        <v>0</v>
      </c>
      <c r="BA766">
        <v>0</v>
      </c>
      <c r="BB766">
        <v>0</v>
      </c>
      <c r="BC766">
        <v>0</v>
      </c>
      <c r="BD766">
        <v>0</v>
      </c>
      <c r="BE766">
        <v>0</v>
      </c>
      <c r="BF766">
        <v>0</v>
      </c>
      <c r="BG766">
        <v>0</v>
      </c>
      <c r="BH766">
        <v>0</v>
      </c>
      <c r="BI766">
        <v>0</v>
      </c>
      <c r="BJ766">
        <v>0</v>
      </c>
      <c r="BK766">
        <v>0</v>
      </c>
      <c r="BL766">
        <v>8</v>
      </c>
      <c r="BM766">
        <v>0</v>
      </c>
      <c r="BN766">
        <v>0</v>
      </c>
      <c r="BO766">
        <v>0</v>
      </c>
      <c r="BP766">
        <v>0</v>
      </c>
      <c r="BQ766">
        <v>0</v>
      </c>
      <c r="BR766">
        <v>0</v>
      </c>
      <c r="BS766">
        <v>0</v>
      </c>
      <c r="BT766">
        <v>0</v>
      </c>
      <c r="BU766">
        <v>0</v>
      </c>
      <c r="BV766">
        <v>0</v>
      </c>
      <c r="BW766">
        <v>0</v>
      </c>
      <c r="BX766">
        <v>0</v>
      </c>
      <c r="BY766">
        <v>0</v>
      </c>
      <c r="BZ766">
        <v>0</v>
      </c>
      <c r="CA766">
        <v>0</v>
      </c>
      <c r="CB766">
        <v>0</v>
      </c>
      <c r="CC766">
        <v>0</v>
      </c>
      <c r="CD766">
        <v>0</v>
      </c>
      <c r="CE766">
        <v>0</v>
      </c>
      <c r="CF766">
        <v>0</v>
      </c>
      <c r="CG766">
        <v>0</v>
      </c>
      <c r="CH766">
        <v>0</v>
      </c>
      <c r="CI766">
        <v>0</v>
      </c>
      <c r="CJ766">
        <v>0</v>
      </c>
      <c r="CK766">
        <v>0</v>
      </c>
      <c r="CL766">
        <v>0</v>
      </c>
      <c r="CM766">
        <v>0</v>
      </c>
      <c r="CN766">
        <v>0</v>
      </c>
      <c r="CO766">
        <v>0</v>
      </c>
      <c r="CP766">
        <v>0</v>
      </c>
      <c r="CQ766">
        <v>0</v>
      </c>
      <c r="CR766">
        <v>0</v>
      </c>
      <c r="CS766">
        <v>0</v>
      </c>
      <c r="CT766">
        <v>0</v>
      </c>
      <c r="CU766">
        <v>0</v>
      </c>
      <c r="CV766">
        <v>0</v>
      </c>
      <c r="CW766">
        <v>0</v>
      </c>
      <c r="CX766">
        <v>0</v>
      </c>
      <c r="CY766">
        <v>0</v>
      </c>
      <c r="CZ766">
        <v>0</v>
      </c>
      <c r="DA766">
        <v>0</v>
      </c>
      <c r="DB766">
        <v>0</v>
      </c>
      <c r="DC766">
        <v>0</v>
      </c>
      <c r="DD766">
        <v>0</v>
      </c>
      <c r="DE766">
        <v>0</v>
      </c>
      <c r="DF766">
        <v>0</v>
      </c>
      <c r="DG766">
        <v>0</v>
      </c>
      <c r="DH766">
        <v>0</v>
      </c>
      <c r="DI766">
        <v>0</v>
      </c>
      <c r="DJ766">
        <v>0</v>
      </c>
      <c r="DK766">
        <v>0</v>
      </c>
      <c r="DL766">
        <v>0</v>
      </c>
      <c r="DM766">
        <v>0</v>
      </c>
      <c r="DN766">
        <v>0</v>
      </c>
      <c r="DO766">
        <v>0</v>
      </c>
      <c r="DP766">
        <v>0</v>
      </c>
      <c r="DQ766">
        <v>0</v>
      </c>
      <c r="DR766">
        <v>0</v>
      </c>
      <c r="DS766">
        <v>0</v>
      </c>
      <c r="DT766">
        <v>0</v>
      </c>
      <c r="DU766">
        <v>0</v>
      </c>
      <c r="DV766">
        <v>0</v>
      </c>
      <c r="DW766">
        <v>0</v>
      </c>
      <c r="DX766">
        <v>0</v>
      </c>
      <c r="DY766">
        <v>0</v>
      </c>
      <c r="DZ766">
        <v>2</v>
      </c>
      <c r="EA766">
        <v>0</v>
      </c>
      <c r="EB766">
        <v>0</v>
      </c>
      <c r="EC766">
        <v>0</v>
      </c>
      <c r="ED766">
        <v>0</v>
      </c>
      <c r="EE766">
        <v>0</v>
      </c>
      <c r="EF766">
        <v>0</v>
      </c>
      <c r="EG766">
        <v>0</v>
      </c>
      <c r="EH766">
        <v>0</v>
      </c>
      <c r="EI766">
        <v>0</v>
      </c>
      <c r="EJ766">
        <v>0</v>
      </c>
      <c r="EK766">
        <v>0</v>
      </c>
      <c r="EL766">
        <v>4</v>
      </c>
      <c r="EM766">
        <v>0</v>
      </c>
      <c r="EN766">
        <v>0</v>
      </c>
      <c r="EO766">
        <v>0</v>
      </c>
      <c r="EP766">
        <v>0</v>
      </c>
      <c r="EQ766">
        <v>0</v>
      </c>
      <c r="ER766">
        <v>0</v>
      </c>
      <c r="ES766">
        <v>0</v>
      </c>
      <c r="ET766">
        <v>0</v>
      </c>
      <c r="EU766">
        <v>0</v>
      </c>
      <c r="EV766">
        <v>0</v>
      </c>
      <c r="EW766">
        <v>0</v>
      </c>
      <c r="EX766">
        <v>0</v>
      </c>
      <c r="EY766">
        <v>0</v>
      </c>
      <c r="EZ766">
        <v>0</v>
      </c>
      <c r="FA766">
        <v>0</v>
      </c>
      <c r="FB766">
        <v>0</v>
      </c>
      <c r="FC766">
        <v>0</v>
      </c>
      <c r="FD766">
        <v>0</v>
      </c>
      <c r="FE766">
        <v>0</v>
      </c>
      <c r="FF766">
        <v>0</v>
      </c>
      <c r="FG766">
        <v>278</v>
      </c>
      <c r="FH766">
        <v>0</v>
      </c>
      <c r="FI766">
        <v>240</v>
      </c>
      <c r="FJ766">
        <v>0</v>
      </c>
      <c r="FK766">
        <v>136</v>
      </c>
      <c r="FL766">
        <v>0</v>
      </c>
      <c r="FM766">
        <v>78</v>
      </c>
      <c r="FN766">
        <v>0</v>
      </c>
      <c r="FO766">
        <v>0</v>
      </c>
      <c r="FP766">
        <v>0</v>
      </c>
    </row>
    <row r="767" spans="1:172" x14ac:dyDescent="0.2">
      <c r="A767">
        <v>11305</v>
      </c>
      <c r="B767" t="s">
        <v>1016</v>
      </c>
      <c r="C767" t="s">
        <v>90</v>
      </c>
      <c r="D767" t="s">
        <v>631</v>
      </c>
      <c r="E767">
        <v>2007</v>
      </c>
      <c r="F767">
        <v>12</v>
      </c>
      <c r="G767" t="s">
        <v>791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2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6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0</v>
      </c>
      <c r="AQ767">
        <v>0</v>
      </c>
      <c r="AR767">
        <v>0</v>
      </c>
      <c r="AS767">
        <v>0</v>
      </c>
      <c r="AT767">
        <v>0</v>
      </c>
      <c r="AU767">
        <v>0</v>
      </c>
      <c r="AV767">
        <v>0</v>
      </c>
      <c r="AW767">
        <v>0</v>
      </c>
      <c r="AX767">
        <v>0</v>
      </c>
      <c r="AY767">
        <v>0</v>
      </c>
      <c r="AZ767">
        <v>0</v>
      </c>
      <c r="BA767">
        <v>0</v>
      </c>
      <c r="BB767">
        <v>0</v>
      </c>
      <c r="BC767">
        <v>0</v>
      </c>
      <c r="BD767">
        <v>0</v>
      </c>
      <c r="BE767">
        <v>0</v>
      </c>
      <c r="BF767">
        <v>0</v>
      </c>
      <c r="BG767">
        <v>0</v>
      </c>
      <c r="BH767">
        <v>0</v>
      </c>
      <c r="BI767">
        <v>0</v>
      </c>
      <c r="BJ767">
        <v>0</v>
      </c>
      <c r="BK767">
        <v>0</v>
      </c>
      <c r="BL767">
        <v>0</v>
      </c>
      <c r="BM767">
        <v>0</v>
      </c>
      <c r="BN767">
        <v>0</v>
      </c>
      <c r="BO767">
        <v>0</v>
      </c>
      <c r="BP767">
        <v>0</v>
      </c>
      <c r="BQ767">
        <v>0</v>
      </c>
      <c r="BR767">
        <v>0</v>
      </c>
      <c r="BS767">
        <v>0</v>
      </c>
      <c r="BT767">
        <v>0</v>
      </c>
      <c r="BU767">
        <v>0</v>
      </c>
      <c r="BV767">
        <v>0</v>
      </c>
      <c r="BW767">
        <v>0</v>
      </c>
      <c r="BX767">
        <v>0</v>
      </c>
      <c r="BY767">
        <v>0</v>
      </c>
      <c r="BZ767">
        <v>0</v>
      </c>
      <c r="CA767">
        <v>0</v>
      </c>
      <c r="CB767">
        <v>0</v>
      </c>
      <c r="CC767">
        <v>0</v>
      </c>
      <c r="CD767">
        <v>0</v>
      </c>
      <c r="CE767">
        <v>0</v>
      </c>
      <c r="CF767">
        <v>0</v>
      </c>
      <c r="CG767">
        <v>0</v>
      </c>
      <c r="CH767">
        <v>0</v>
      </c>
      <c r="CI767">
        <v>3.5</v>
      </c>
      <c r="CJ767">
        <v>0</v>
      </c>
      <c r="CK767">
        <v>0</v>
      </c>
      <c r="CL767">
        <v>0</v>
      </c>
      <c r="CM767">
        <v>0</v>
      </c>
      <c r="CN767">
        <v>0</v>
      </c>
      <c r="CO767">
        <v>0</v>
      </c>
      <c r="CP767">
        <v>0</v>
      </c>
      <c r="CQ767">
        <v>0</v>
      </c>
      <c r="CR767">
        <v>0</v>
      </c>
      <c r="CS767">
        <v>0</v>
      </c>
      <c r="CT767">
        <v>0</v>
      </c>
      <c r="CU767">
        <v>0</v>
      </c>
      <c r="CV767">
        <v>0</v>
      </c>
      <c r="CW767">
        <v>0</v>
      </c>
      <c r="CX767">
        <v>0</v>
      </c>
      <c r="CY767">
        <v>0</v>
      </c>
      <c r="CZ767">
        <v>0</v>
      </c>
      <c r="DA767">
        <v>0</v>
      </c>
      <c r="DB767">
        <v>0</v>
      </c>
      <c r="DC767">
        <v>0</v>
      </c>
      <c r="DD767">
        <v>0</v>
      </c>
      <c r="DE767">
        <v>0</v>
      </c>
      <c r="DF767">
        <v>0</v>
      </c>
      <c r="DG767">
        <v>0</v>
      </c>
      <c r="DH767">
        <v>0</v>
      </c>
      <c r="DI767">
        <v>0</v>
      </c>
      <c r="DJ767">
        <v>0</v>
      </c>
      <c r="DK767">
        <v>0</v>
      </c>
      <c r="DL767">
        <v>0</v>
      </c>
      <c r="DM767">
        <v>0</v>
      </c>
      <c r="DN767">
        <v>0</v>
      </c>
      <c r="DO767">
        <v>0</v>
      </c>
      <c r="DP767">
        <v>0</v>
      </c>
      <c r="DQ767">
        <v>0</v>
      </c>
      <c r="DR767">
        <v>0</v>
      </c>
      <c r="DS767">
        <v>0</v>
      </c>
      <c r="DT767">
        <v>0</v>
      </c>
      <c r="DU767">
        <v>0</v>
      </c>
      <c r="DV767">
        <v>0</v>
      </c>
      <c r="DW767">
        <v>0</v>
      </c>
      <c r="DX767">
        <v>0</v>
      </c>
      <c r="DY767">
        <v>0</v>
      </c>
      <c r="DZ767">
        <v>0</v>
      </c>
      <c r="EA767">
        <v>0</v>
      </c>
      <c r="EB767">
        <v>0</v>
      </c>
      <c r="EC767">
        <v>0</v>
      </c>
      <c r="ED767">
        <v>0</v>
      </c>
      <c r="EE767">
        <v>0</v>
      </c>
      <c r="EF767">
        <v>0</v>
      </c>
      <c r="EG767">
        <v>0</v>
      </c>
      <c r="EH767">
        <v>0</v>
      </c>
      <c r="EI767">
        <v>0</v>
      </c>
      <c r="EJ767">
        <v>0</v>
      </c>
      <c r="EK767">
        <v>0</v>
      </c>
      <c r="EL767">
        <v>0</v>
      </c>
      <c r="EM767">
        <v>0</v>
      </c>
      <c r="EN767">
        <v>0</v>
      </c>
      <c r="EO767">
        <v>0</v>
      </c>
      <c r="EP767">
        <v>0</v>
      </c>
      <c r="EQ767">
        <v>0</v>
      </c>
      <c r="ER767">
        <v>0</v>
      </c>
      <c r="ES767">
        <v>0</v>
      </c>
      <c r="ET767">
        <v>0</v>
      </c>
      <c r="EU767">
        <v>0</v>
      </c>
      <c r="EV767">
        <v>0</v>
      </c>
      <c r="EW767">
        <v>0</v>
      </c>
      <c r="EX767">
        <v>0</v>
      </c>
      <c r="EY767">
        <v>0</v>
      </c>
      <c r="EZ767">
        <v>0</v>
      </c>
      <c r="FA767">
        <v>0</v>
      </c>
      <c r="FB767">
        <v>0</v>
      </c>
      <c r="FC767">
        <v>0</v>
      </c>
      <c r="FD767">
        <v>0</v>
      </c>
      <c r="FE767">
        <v>0</v>
      </c>
      <c r="FF767">
        <v>0</v>
      </c>
      <c r="FG767">
        <v>216</v>
      </c>
      <c r="FH767">
        <v>0</v>
      </c>
      <c r="FI767">
        <v>179</v>
      </c>
      <c r="FJ767">
        <v>0</v>
      </c>
      <c r="FK767">
        <v>92</v>
      </c>
      <c r="FL767">
        <v>0</v>
      </c>
      <c r="FM767">
        <v>51</v>
      </c>
      <c r="FN767">
        <v>0</v>
      </c>
      <c r="FO767">
        <v>0</v>
      </c>
      <c r="FP767">
        <v>0</v>
      </c>
    </row>
    <row r="768" spans="1:172" x14ac:dyDescent="0.2">
      <c r="A768">
        <v>11324</v>
      </c>
      <c r="B768" t="s">
        <v>722</v>
      </c>
      <c r="C768" t="s">
        <v>56</v>
      </c>
      <c r="D768" t="s">
        <v>632</v>
      </c>
      <c r="E768">
        <v>1996</v>
      </c>
      <c r="F768">
        <v>23</v>
      </c>
      <c r="G768" t="s">
        <v>781</v>
      </c>
      <c r="H768">
        <v>0</v>
      </c>
      <c r="I768">
        <v>1633</v>
      </c>
      <c r="J768">
        <v>3937.6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0</v>
      </c>
      <c r="AI768">
        <v>0</v>
      </c>
      <c r="AJ768">
        <v>0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v>0</v>
      </c>
      <c r="AQ768">
        <v>0</v>
      </c>
      <c r="AR768">
        <v>0</v>
      </c>
      <c r="AS768">
        <v>0</v>
      </c>
      <c r="AT768">
        <v>0</v>
      </c>
      <c r="AU768">
        <v>0</v>
      </c>
      <c r="AV768">
        <v>0</v>
      </c>
      <c r="AW768">
        <v>0</v>
      </c>
      <c r="AX768">
        <v>0</v>
      </c>
      <c r="AY768">
        <v>0</v>
      </c>
      <c r="AZ768">
        <v>0</v>
      </c>
      <c r="BA768">
        <v>0</v>
      </c>
      <c r="BB768">
        <v>0</v>
      </c>
      <c r="BC768">
        <v>0</v>
      </c>
      <c r="BD768">
        <v>0</v>
      </c>
      <c r="BE768">
        <v>0</v>
      </c>
      <c r="BF768">
        <v>0</v>
      </c>
      <c r="BG768">
        <v>0</v>
      </c>
      <c r="BH768">
        <v>0</v>
      </c>
      <c r="BI768">
        <v>0</v>
      </c>
      <c r="BJ768">
        <v>0</v>
      </c>
      <c r="BK768">
        <v>0</v>
      </c>
      <c r="BL768">
        <v>0</v>
      </c>
      <c r="BM768">
        <v>0</v>
      </c>
      <c r="BN768">
        <v>0</v>
      </c>
      <c r="BO768">
        <v>0</v>
      </c>
      <c r="BP768">
        <v>0</v>
      </c>
      <c r="BQ768">
        <v>0</v>
      </c>
      <c r="BR768">
        <v>0</v>
      </c>
      <c r="BS768">
        <v>0</v>
      </c>
      <c r="BT768">
        <v>0</v>
      </c>
      <c r="BU768">
        <v>0</v>
      </c>
      <c r="BV768">
        <v>0</v>
      </c>
      <c r="BW768">
        <v>0</v>
      </c>
      <c r="BX768">
        <v>0</v>
      </c>
      <c r="BY768">
        <v>0</v>
      </c>
      <c r="BZ768">
        <v>0</v>
      </c>
      <c r="CA768">
        <v>0</v>
      </c>
      <c r="CB768">
        <v>0</v>
      </c>
      <c r="CC768">
        <v>0</v>
      </c>
      <c r="CD768">
        <v>0</v>
      </c>
      <c r="CE768">
        <v>0</v>
      </c>
      <c r="CF768">
        <v>0</v>
      </c>
      <c r="CG768">
        <v>0</v>
      </c>
      <c r="CH768">
        <v>0</v>
      </c>
      <c r="CI768">
        <v>0</v>
      </c>
      <c r="CJ768">
        <v>0</v>
      </c>
      <c r="CK768">
        <v>0</v>
      </c>
      <c r="CL768">
        <v>0</v>
      </c>
      <c r="CM768">
        <v>0</v>
      </c>
      <c r="CN768">
        <v>0</v>
      </c>
      <c r="CO768">
        <v>0</v>
      </c>
      <c r="CP768">
        <v>0</v>
      </c>
      <c r="CQ768">
        <v>0</v>
      </c>
      <c r="CR768">
        <v>0</v>
      </c>
      <c r="CS768">
        <v>0</v>
      </c>
      <c r="CT768">
        <v>0</v>
      </c>
      <c r="CU768">
        <v>0</v>
      </c>
      <c r="CV768">
        <v>0</v>
      </c>
      <c r="CW768">
        <v>0</v>
      </c>
      <c r="CX768">
        <v>0</v>
      </c>
      <c r="CY768">
        <v>0</v>
      </c>
      <c r="CZ768">
        <v>0</v>
      </c>
      <c r="DA768">
        <v>0</v>
      </c>
      <c r="DB768">
        <v>0</v>
      </c>
      <c r="DC768">
        <v>0</v>
      </c>
      <c r="DD768">
        <v>0</v>
      </c>
      <c r="DE768">
        <v>0</v>
      </c>
      <c r="DF768">
        <v>0</v>
      </c>
      <c r="DG768">
        <v>0</v>
      </c>
      <c r="DH768">
        <v>0</v>
      </c>
      <c r="DI768">
        <v>0</v>
      </c>
      <c r="DJ768">
        <v>0</v>
      </c>
      <c r="DK768">
        <v>0</v>
      </c>
      <c r="DL768">
        <v>0</v>
      </c>
      <c r="DM768">
        <v>0</v>
      </c>
      <c r="DN768">
        <v>0</v>
      </c>
      <c r="DO768">
        <v>0</v>
      </c>
      <c r="DP768">
        <v>0</v>
      </c>
      <c r="DQ768">
        <v>0</v>
      </c>
      <c r="DR768">
        <v>0</v>
      </c>
      <c r="DS768">
        <v>0</v>
      </c>
      <c r="DT768">
        <v>0</v>
      </c>
      <c r="DU768">
        <v>0</v>
      </c>
      <c r="DV768">
        <v>0</v>
      </c>
      <c r="DW768">
        <v>0</v>
      </c>
      <c r="DX768">
        <v>0</v>
      </c>
      <c r="DY768">
        <v>0</v>
      </c>
      <c r="DZ768">
        <v>0</v>
      </c>
      <c r="EA768">
        <v>0</v>
      </c>
      <c r="EB768">
        <v>0</v>
      </c>
      <c r="EC768">
        <v>0</v>
      </c>
      <c r="ED768">
        <v>0</v>
      </c>
      <c r="EE768">
        <v>0</v>
      </c>
      <c r="EF768">
        <v>0</v>
      </c>
      <c r="EG768">
        <v>0</v>
      </c>
      <c r="EH768">
        <v>20</v>
      </c>
      <c r="EI768">
        <v>0</v>
      </c>
      <c r="EJ768">
        <v>0</v>
      </c>
      <c r="EK768">
        <v>0</v>
      </c>
      <c r="EL768">
        <v>0</v>
      </c>
      <c r="EM768">
        <v>0</v>
      </c>
      <c r="EN768">
        <v>0</v>
      </c>
      <c r="EO768">
        <v>0</v>
      </c>
      <c r="EP768">
        <v>0</v>
      </c>
      <c r="EQ768">
        <v>0</v>
      </c>
      <c r="ER768">
        <v>0</v>
      </c>
      <c r="ES768">
        <v>0</v>
      </c>
      <c r="ET768">
        <v>0</v>
      </c>
      <c r="EU768">
        <v>0</v>
      </c>
      <c r="EV768">
        <v>0</v>
      </c>
      <c r="EW768">
        <v>0</v>
      </c>
      <c r="EX768">
        <v>0</v>
      </c>
      <c r="EY768">
        <v>0</v>
      </c>
      <c r="EZ768">
        <v>0</v>
      </c>
      <c r="FA768">
        <v>0</v>
      </c>
      <c r="FB768">
        <v>0</v>
      </c>
      <c r="FC768">
        <v>0</v>
      </c>
      <c r="FD768">
        <v>0</v>
      </c>
      <c r="FE768">
        <v>0</v>
      </c>
      <c r="FF768">
        <v>23</v>
      </c>
      <c r="FG768">
        <v>0</v>
      </c>
      <c r="FH768">
        <v>0</v>
      </c>
      <c r="FI768">
        <v>0</v>
      </c>
      <c r="FJ768">
        <v>0</v>
      </c>
      <c r="FK768">
        <v>0</v>
      </c>
      <c r="FL768">
        <v>0</v>
      </c>
      <c r="FM768">
        <v>0</v>
      </c>
      <c r="FN768">
        <v>0</v>
      </c>
      <c r="FO768">
        <v>0</v>
      </c>
      <c r="FP768">
        <v>0</v>
      </c>
    </row>
    <row r="769" spans="1:172" x14ac:dyDescent="0.2">
      <c r="A769">
        <v>11326</v>
      </c>
      <c r="B769" t="s">
        <v>654</v>
      </c>
      <c r="C769" t="s">
        <v>92</v>
      </c>
      <c r="D769" t="s">
        <v>632</v>
      </c>
      <c r="E769">
        <v>2008</v>
      </c>
      <c r="F769">
        <v>11</v>
      </c>
      <c r="G769" t="s">
        <v>790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0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0</v>
      </c>
      <c r="AQ769">
        <v>0</v>
      </c>
      <c r="AR769">
        <v>0</v>
      </c>
      <c r="AS769">
        <v>0</v>
      </c>
      <c r="AT769">
        <v>0</v>
      </c>
      <c r="AU769">
        <v>0</v>
      </c>
      <c r="AV769">
        <v>0</v>
      </c>
      <c r="AW769">
        <v>0</v>
      </c>
      <c r="AX769">
        <v>0</v>
      </c>
      <c r="AY769">
        <v>0</v>
      </c>
      <c r="AZ769">
        <v>0</v>
      </c>
      <c r="BA769">
        <v>0</v>
      </c>
      <c r="BB769">
        <v>0</v>
      </c>
      <c r="BC769">
        <v>0</v>
      </c>
      <c r="BD769">
        <v>0</v>
      </c>
      <c r="BE769">
        <v>0</v>
      </c>
      <c r="BF769">
        <v>0</v>
      </c>
      <c r="BG769">
        <v>0</v>
      </c>
      <c r="BH769">
        <v>0</v>
      </c>
      <c r="BI769">
        <v>0</v>
      </c>
      <c r="BJ769">
        <v>0</v>
      </c>
      <c r="BK769">
        <v>0</v>
      </c>
      <c r="BL769">
        <v>0</v>
      </c>
      <c r="BM769">
        <v>0</v>
      </c>
      <c r="BN769">
        <v>0</v>
      </c>
      <c r="BO769">
        <v>0</v>
      </c>
      <c r="BP769">
        <v>0</v>
      </c>
      <c r="BQ769">
        <v>0</v>
      </c>
      <c r="BR769">
        <v>0</v>
      </c>
      <c r="BS769">
        <v>0</v>
      </c>
      <c r="BT769">
        <v>0</v>
      </c>
      <c r="BU769">
        <v>0</v>
      </c>
      <c r="BV769">
        <v>0</v>
      </c>
      <c r="BW769">
        <v>0</v>
      </c>
      <c r="BX769">
        <v>0</v>
      </c>
      <c r="BY769">
        <v>0</v>
      </c>
      <c r="BZ769">
        <v>0</v>
      </c>
      <c r="CA769">
        <v>0</v>
      </c>
      <c r="CB769">
        <v>0</v>
      </c>
      <c r="CC769">
        <v>0</v>
      </c>
      <c r="CD769">
        <v>0</v>
      </c>
      <c r="CE769">
        <v>0</v>
      </c>
      <c r="CF769">
        <v>0</v>
      </c>
      <c r="CG769">
        <v>0</v>
      </c>
      <c r="CH769">
        <v>0</v>
      </c>
      <c r="CI769">
        <v>0</v>
      </c>
      <c r="CJ769">
        <v>0</v>
      </c>
      <c r="CK769">
        <v>0</v>
      </c>
      <c r="CL769">
        <v>0</v>
      </c>
      <c r="CM769">
        <v>0</v>
      </c>
      <c r="CN769">
        <v>0</v>
      </c>
      <c r="CO769">
        <v>0</v>
      </c>
      <c r="CP769">
        <v>0</v>
      </c>
      <c r="CQ769">
        <v>0</v>
      </c>
      <c r="CR769">
        <v>0</v>
      </c>
      <c r="CS769">
        <v>0</v>
      </c>
      <c r="CT769">
        <v>0</v>
      </c>
      <c r="CU769">
        <v>0</v>
      </c>
      <c r="CV769">
        <v>0</v>
      </c>
      <c r="CW769">
        <v>0</v>
      </c>
      <c r="CX769">
        <v>0</v>
      </c>
      <c r="CY769">
        <v>0</v>
      </c>
      <c r="CZ769">
        <v>0</v>
      </c>
      <c r="DA769">
        <v>0</v>
      </c>
      <c r="DB769">
        <v>0</v>
      </c>
      <c r="DC769">
        <v>0</v>
      </c>
      <c r="DD769">
        <v>0</v>
      </c>
      <c r="DE769">
        <v>0</v>
      </c>
      <c r="DF769">
        <v>0</v>
      </c>
      <c r="DG769">
        <v>0</v>
      </c>
      <c r="DH769">
        <v>0</v>
      </c>
      <c r="DI769">
        <v>0</v>
      </c>
      <c r="DJ769">
        <v>0</v>
      </c>
      <c r="DK769">
        <v>0</v>
      </c>
      <c r="DL769">
        <v>0</v>
      </c>
      <c r="DM769">
        <v>0</v>
      </c>
      <c r="DN769">
        <v>0</v>
      </c>
      <c r="DO769">
        <v>0</v>
      </c>
      <c r="DP769">
        <v>0</v>
      </c>
      <c r="DQ769">
        <v>0</v>
      </c>
      <c r="DR769">
        <v>0</v>
      </c>
      <c r="DS769">
        <v>0</v>
      </c>
      <c r="DT769">
        <v>0</v>
      </c>
      <c r="DU769">
        <v>0</v>
      </c>
      <c r="DV769">
        <v>0</v>
      </c>
      <c r="DW769">
        <v>0</v>
      </c>
      <c r="DX769">
        <v>0</v>
      </c>
      <c r="DY769">
        <v>0</v>
      </c>
      <c r="DZ769">
        <v>12</v>
      </c>
      <c r="EA769">
        <v>0</v>
      </c>
      <c r="EB769">
        <v>0</v>
      </c>
      <c r="EC769">
        <v>0</v>
      </c>
      <c r="ED769">
        <v>0</v>
      </c>
      <c r="EE769">
        <v>0</v>
      </c>
      <c r="EF769">
        <v>0</v>
      </c>
      <c r="EG769">
        <v>0</v>
      </c>
      <c r="EH769">
        <v>0</v>
      </c>
      <c r="EI769">
        <v>0</v>
      </c>
      <c r="EJ769">
        <v>0</v>
      </c>
      <c r="EK769">
        <v>0</v>
      </c>
      <c r="EL769">
        <v>4</v>
      </c>
      <c r="EM769">
        <v>0</v>
      </c>
      <c r="EN769">
        <v>0</v>
      </c>
      <c r="EO769">
        <v>0</v>
      </c>
      <c r="EP769">
        <v>0</v>
      </c>
      <c r="EQ769">
        <v>0</v>
      </c>
      <c r="ER769">
        <v>0</v>
      </c>
      <c r="ES769">
        <v>0</v>
      </c>
      <c r="ET769">
        <v>0</v>
      </c>
      <c r="EU769">
        <v>0</v>
      </c>
      <c r="EV769">
        <v>0</v>
      </c>
      <c r="EW769">
        <v>0</v>
      </c>
      <c r="EX769">
        <v>0</v>
      </c>
      <c r="EY769">
        <v>0</v>
      </c>
      <c r="EZ769">
        <v>0</v>
      </c>
      <c r="FA769">
        <v>0</v>
      </c>
      <c r="FB769">
        <v>0</v>
      </c>
      <c r="FC769">
        <v>0</v>
      </c>
      <c r="FD769">
        <v>0</v>
      </c>
      <c r="FE769">
        <v>0</v>
      </c>
      <c r="FF769">
        <v>0</v>
      </c>
      <c r="FG769">
        <v>0</v>
      </c>
      <c r="FH769">
        <v>0</v>
      </c>
      <c r="FI769">
        <v>0</v>
      </c>
      <c r="FJ769">
        <v>0</v>
      </c>
      <c r="FK769">
        <v>0</v>
      </c>
      <c r="FL769">
        <v>0</v>
      </c>
      <c r="FM769">
        <v>0</v>
      </c>
      <c r="FN769">
        <v>0</v>
      </c>
      <c r="FO769">
        <v>0</v>
      </c>
      <c r="FP769">
        <v>0</v>
      </c>
    </row>
    <row r="770" spans="1:172" x14ac:dyDescent="0.2">
      <c r="A770">
        <v>11342</v>
      </c>
      <c r="B770" t="s">
        <v>704</v>
      </c>
      <c r="C770" t="s">
        <v>56</v>
      </c>
      <c r="D770" t="s">
        <v>631</v>
      </c>
      <c r="E770">
        <v>1992</v>
      </c>
      <c r="F770">
        <v>27</v>
      </c>
      <c r="G770" t="s">
        <v>781</v>
      </c>
      <c r="H770">
        <v>0</v>
      </c>
      <c r="I770">
        <v>676.5</v>
      </c>
      <c r="J770">
        <v>1342.1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0</v>
      </c>
      <c r="AH770">
        <v>0</v>
      </c>
      <c r="AI770">
        <v>0</v>
      </c>
      <c r="AJ770">
        <v>0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v>0</v>
      </c>
      <c r="AQ770">
        <v>0</v>
      </c>
      <c r="AR770">
        <v>0</v>
      </c>
      <c r="AS770">
        <v>0</v>
      </c>
      <c r="AT770">
        <v>0</v>
      </c>
      <c r="AU770">
        <v>0</v>
      </c>
      <c r="AV770">
        <v>0</v>
      </c>
      <c r="AW770">
        <v>0</v>
      </c>
      <c r="AX770">
        <v>0</v>
      </c>
      <c r="AY770">
        <v>0</v>
      </c>
      <c r="AZ770">
        <v>0</v>
      </c>
      <c r="BA770">
        <v>0</v>
      </c>
      <c r="BB770">
        <v>0</v>
      </c>
      <c r="BC770">
        <v>0</v>
      </c>
      <c r="BD770">
        <v>0</v>
      </c>
      <c r="BE770">
        <v>0</v>
      </c>
      <c r="BF770">
        <v>0</v>
      </c>
      <c r="BG770">
        <v>0</v>
      </c>
      <c r="BH770">
        <v>0</v>
      </c>
      <c r="BI770">
        <v>0</v>
      </c>
      <c r="BJ770">
        <v>0</v>
      </c>
      <c r="BK770">
        <v>0</v>
      </c>
      <c r="BL770">
        <v>0</v>
      </c>
      <c r="BM770">
        <v>0</v>
      </c>
      <c r="BN770">
        <v>0</v>
      </c>
      <c r="BO770">
        <v>0</v>
      </c>
      <c r="BP770">
        <v>0</v>
      </c>
      <c r="BQ770">
        <v>0</v>
      </c>
      <c r="BR770">
        <v>0</v>
      </c>
      <c r="BS770">
        <v>0</v>
      </c>
      <c r="BT770">
        <v>0</v>
      </c>
      <c r="BU770">
        <v>0</v>
      </c>
      <c r="BV770">
        <v>0</v>
      </c>
      <c r="BW770">
        <v>0</v>
      </c>
      <c r="BX770">
        <v>0</v>
      </c>
      <c r="BY770">
        <v>0</v>
      </c>
      <c r="BZ770">
        <v>0</v>
      </c>
      <c r="CA770">
        <v>0</v>
      </c>
      <c r="CB770">
        <v>0</v>
      </c>
      <c r="CC770">
        <v>0</v>
      </c>
      <c r="CD770">
        <v>0</v>
      </c>
      <c r="CE770">
        <v>0</v>
      </c>
      <c r="CF770">
        <v>0</v>
      </c>
      <c r="CG770">
        <v>0</v>
      </c>
      <c r="CH770">
        <v>0</v>
      </c>
      <c r="CI770">
        <v>0</v>
      </c>
      <c r="CJ770">
        <v>0</v>
      </c>
      <c r="CK770">
        <v>0</v>
      </c>
      <c r="CL770">
        <v>0</v>
      </c>
      <c r="CM770">
        <v>0</v>
      </c>
      <c r="CN770">
        <v>0</v>
      </c>
      <c r="CO770">
        <v>0</v>
      </c>
      <c r="CP770">
        <v>0</v>
      </c>
      <c r="CQ770">
        <v>0</v>
      </c>
      <c r="CR770">
        <v>0</v>
      </c>
      <c r="CS770">
        <v>0</v>
      </c>
      <c r="CT770">
        <v>0</v>
      </c>
      <c r="CU770">
        <v>0</v>
      </c>
      <c r="CV770">
        <v>0</v>
      </c>
      <c r="CW770">
        <v>0</v>
      </c>
      <c r="CX770">
        <v>0</v>
      </c>
      <c r="CY770">
        <v>0</v>
      </c>
      <c r="CZ770">
        <v>0</v>
      </c>
      <c r="DA770">
        <v>0</v>
      </c>
      <c r="DB770">
        <v>0</v>
      </c>
      <c r="DC770">
        <v>0</v>
      </c>
      <c r="DD770">
        <v>0</v>
      </c>
      <c r="DE770">
        <v>0</v>
      </c>
      <c r="DF770">
        <v>0</v>
      </c>
      <c r="DG770">
        <v>0</v>
      </c>
      <c r="DH770">
        <v>0</v>
      </c>
      <c r="DI770">
        <v>0</v>
      </c>
      <c r="DJ770">
        <v>0</v>
      </c>
      <c r="DK770">
        <v>0</v>
      </c>
      <c r="DL770">
        <v>0</v>
      </c>
      <c r="DM770">
        <v>0</v>
      </c>
      <c r="DN770">
        <v>0</v>
      </c>
      <c r="DO770">
        <v>0</v>
      </c>
      <c r="DP770">
        <v>0</v>
      </c>
      <c r="DQ770">
        <v>0</v>
      </c>
      <c r="DR770">
        <v>0</v>
      </c>
      <c r="DS770">
        <v>0</v>
      </c>
      <c r="DT770">
        <v>0</v>
      </c>
      <c r="DU770">
        <v>0</v>
      </c>
      <c r="DV770">
        <v>0</v>
      </c>
      <c r="DW770">
        <v>0</v>
      </c>
      <c r="DX770">
        <v>0</v>
      </c>
      <c r="DY770">
        <v>0</v>
      </c>
      <c r="DZ770">
        <v>0</v>
      </c>
      <c r="EA770">
        <v>0</v>
      </c>
      <c r="EB770">
        <v>0</v>
      </c>
      <c r="EC770">
        <v>0</v>
      </c>
      <c r="ED770">
        <v>0</v>
      </c>
      <c r="EE770">
        <v>0</v>
      </c>
      <c r="EF770">
        <v>0</v>
      </c>
      <c r="EG770">
        <v>0</v>
      </c>
      <c r="EH770">
        <v>0</v>
      </c>
      <c r="EI770">
        <v>0</v>
      </c>
      <c r="EJ770">
        <v>0</v>
      </c>
      <c r="EK770">
        <v>0</v>
      </c>
      <c r="EL770">
        <v>0</v>
      </c>
      <c r="EM770">
        <v>0</v>
      </c>
      <c r="EN770">
        <v>0</v>
      </c>
      <c r="EO770">
        <v>0</v>
      </c>
      <c r="EP770">
        <v>0</v>
      </c>
      <c r="EQ770">
        <v>0</v>
      </c>
      <c r="ER770">
        <v>0</v>
      </c>
      <c r="ES770">
        <v>0</v>
      </c>
      <c r="ET770">
        <v>0</v>
      </c>
      <c r="EU770">
        <v>0</v>
      </c>
      <c r="EV770">
        <v>0</v>
      </c>
      <c r="EW770">
        <v>0</v>
      </c>
      <c r="EX770">
        <v>0</v>
      </c>
      <c r="EY770">
        <v>0</v>
      </c>
      <c r="EZ770">
        <v>0</v>
      </c>
      <c r="FA770">
        <v>0</v>
      </c>
      <c r="FB770">
        <v>0</v>
      </c>
      <c r="FC770">
        <v>0</v>
      </c>
      <c r="FD770">
        <v>0</v>
      </c>
      <c r="FE770">
        <v>97</v>
      </c>
      <c r="FF770">
        <v>0</v>
      </c>
      <c r="FG770">
        <v>0</v>
      </c>
      <c r="FH770">
        <v>0</v>
      </c>
      <c r="FI770">
        <v>0</v>
      </c>
      <c r="FJ770">
        <v>0</v>
      </c>
      <c r="FK770">
        <v>0</v>
      </c>
      <c r="FL770">
        <v>0</v>
      </c>
      <c r="FM770">
        <v>0</v>
      </c>
      <c r="FN770">
        <v>0</v>
      </c>
      <c r="FO770">
        <v>0</v>
      </c>
      <c r="FP770">
        <v>0</v>
      </c>
    </row>
    <row r="771" spans="1:172" x14ac:dyDescent="0.2">
      <c r="A771">
        <v>11348</v>
      </c>
      <c r="B771" t="s">
        <v>1017</v>
      </c>
      <c r="C771" t="s">
        <v>92</v>
      </c>
      <c r="D771" t="s">
        <v>631</v>
      </c>
      <c r="E771">
        <v>2005</v>
      </c>
      <c r="F771">
        <v>14</v>
      </c>
      <c r="G771" t="s">
        <v>788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0.7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0</v>
      </c>
      <c r="AN771">
        <v>0</v>
      </c>
      <c r="AO771">
        <v>1.5</v>
      </c>
      <c r="AP771">
        <v>0</v>
      </c>
      <c r="AQ771">
        <v>0</v>
      </c>
      <c r="AR771">
        <v>0</v>
      </c>
      <c r="AS771">
        <v>0</v>
      </c>
      <c r="AT771">
        <v>0</v>
      </c>
      <c r="AU771">
        <v>0</v>
      </c>
      <c r="AV771">
        <v>0</v>
      </c>
      <c r="AW771">
        <v>0</v>
      </c>
      <c r="AX771">
        <v>0</v>
      </c>
      <c r="AY771">
        <v>0</v>
      </c>
      <c r="AZ771">
        <v>0</v>
      </c>
      <c r="BA771">
        <v>0</v>
      </c>
      <c r="BB771">
        <v>0</v>
      </c>
      <c r="BC771">
        <v>0</v>
      </c>
      <c r="BD771">
        <v>0</v>
      </c>
      <c r="BE771">
        <v>0</v>
      </c>
      <c r="BF771">
        <v>0</v>
      </c>
      <c r="BG771">
        <v>0</v>
      </c>
      <c r="BH771">
        <v>0</v>
      </c>
      <c r="BI771">
        <v>0</v>
      </c>
      <c r="BJ771">
        <v>0</v>
      </c>
      <c r="BK771">
        <v>0</v>
      </c>
      <c r="BL771">
        <v>0</v>
      </c>
      <c r="BM771">
        <v>0</v>
      </c>
      <c r="BN771">
        <v>0</v>
      </c>
      <c r="BO771">
        <v>0</v>
      </c>
      <c r="BP771">
        <v>0</v>
      </c>
      <c r="BQ771">
        <v>0</v>
      </c>
      <c r="BR771">
        <v>0</v>
      </c>
      <c r="BS771">
        <v>0</v>
      </c>
      <c r="BT771">
        <v>0</v>
      </c>
      <c r="BU771">
        <v>0</v>
      </c>
      <c r="BV771">
        <v>0</v>
      </c>
      <c r="BW771">
        <v>0</v>
      </c>
      <c r="BX771">
        <v>0</v>
      </c>
      <c r="BY771">
        <v>0</v>
      </c>
      <c r="BZ771">
        <v>0</v>
      </c>
      <c r="CA771">
        <v>0</v>
      </c>
      <c r="CB771">
        <v>0</v>
      </c>
      <c r="CC771">
        <v>0</v>
      </c>
      <c r="CD771">
        <v>0</v>
      </c>
      <c r="CE771">
        <v>0</v>
      </c>
      <c r="CF771">
        <v>0</v>
      </c>
      <c r="CG771">
        <v>0</v>
      </c>
      <c r="CH771">
        <v>0</v>
      </c>
      <c r="CI771">
        <v>0</v>
      </c>
      <c r="CJ771">
        <v>0</v>
      </c>
      <c r="CK771">
        <v>0</v>
      </c>
      <c r="CL771">
        <v>0</v>
      </c>
      <c r="CM771">
        <v>0</v>
      </c>
      <c r="CN771">
        <v>0</v>
      </c>
      <c r="CO771">
        <v>0</v>
      </c>
      <c r="CP771">
        <v>0</v>
      </c>
      <c r="CQ771">
        <v>0</v>
      </c>
      <c r="CR771">
        <v>0</v>
      </c>
      <c r="CS771">
        <v>0</v>
      </c>
      <c r="CT771">
        <v>0</v>
      </c>
      <c r="CU771">
        <v>0</v>
      </c>
      <c r="CV771">
        <v>0</v>
      </c>
      <c r="CW771">
        <v>0</v>
      </c>
      <c r="CX771">
        <v>0</v>
      </c>
      <c r="CY771">
        <v>0</v>
      </c>
      <c r="CZ771">
        <v>0</v>
      </c>
      <c r="DA771">
        <v>0</v>
      </c>
      <c r="DB771">
        <v>0</v>
      </c>
      <c r="DC771">
        <v>0</v>
      </c>
      <c r="DD771">
        <v>0</v>
      </c>
      <c r="DE771">
        <v>0</v>
      </c>
      <c r="DF771">
        <v>0</v>
      </c>
      <c r="DG771">
        <v>0</v>
      </c>
      <c r="DH771">
        <v>0</v>
      </c>
      <c r="DI771">
        <v>0</v>
      </c>
      <c r="DJ771">
        <v>0</v>
      </c>
      <c r="DK771">
        <v>0</v>
      </c>
      <c r="DL771">
        <v>0</v>
      </c>
      <c r="DM771">
        <v>0</v>
      </c>
      <c r="DN771">
        <v>0</v>
      </c>
      <c r="DO771">
        <v>0</v>
      </c>
      <c r="DP771">
        <v>0</v>
      </c>
      <c r="DQ771">
        <v>0</v>
      </c>
      <c r="DR771">
        <v>0</v>
      </c>
      <c r="DS771">
        <v>0</v>
      </c>
      <c r="DT771">
        <v>0</v>
      </c>
      <c r="DU771">
        <v>0</v>
      </c>
      <c r="DV771">
        <v>0</v>
      </c>
      <c r="DW771">
        <v>0</v>
      </c>
      <c r="DX771">
        <v>0</v>
      </c>
      <c r="DY771">
        <v>0</v>
      </c>
      <c r="DZ771">
        <v>0</v>
      </c>
      <c r="EA771">
        <v>0</v>
      </c>
      <c r="EB771">
        <v>0</v>
      </c>
      <c r="EC771">
        <v>0</v>
      </c>
      <c r="ED771">
        <v>0</v>
      </c>
      <c r="EE771">
        <v>0</v>
      </c>
      <c r="EF771">
        <v>0</v>
      </c>
      <c r="EG771">
        <v>0</v>
      </c>
      <c r="EH771">
        <v>0</v>
      </c>
      <c r="EI771">
        <v>0</v>
      </c>
      <c r="EJ771">
        <v>0</v>
      </c>
      <c r="EK771">
        <v>0</v>
      </c>
      <c r="EL771">
        <v>0</v>
      </c>
      <c r="EM771">
        <v>0</v>
      </c>
      <c r="EN771">
        <v>0</v>
      </c>
      <c r="EO771">
        <v>0</v>
      </c>
      <c r="EP771">
        <v>0</v>
      </c>
      <c r="EQ771">
        <v>0</v>
      </c>
      <c r="ER771">
        <v>0</v>
      </c>
      <c r="ES771">
        <v>0</v>
      </c>
      <c r="ET771">
        <v>0</v>
      </c>
      <c r="EU771">
        <v>0</v>
      </c>
      <c r="EV771">
        <v>0</v>
      </c>
      <c r="EW771">
        <v>0</v>
      </c>
      <c r="EX771">
        <v>0</v>
      </c>
      <c r="EY771">
        <v>0</v>
      </c>
      <c r="EZ771">
        <v>0</v>
      </c>
      <c r="FA771">
        <v>0</v>
      </c>
      <c r="FB771">
        <v>0</v>
      </c>
      <c r="FC771">
        <v>0</v>
      </c>
      <c r="FD771">
        <v>0</v>
      </c>
      <c r="FE771">
        <v>541</v>
      </c>
      <c r="FF771">
        <v>0</v>
      </c>
      <c r="FG771">
        <v>319</v>
      </c>
      <c r="FH771">
        <v>0</v>
      </c>
      <c r="FI771">
        <v>281</v>
      </c>
      <c r="FJ771">
        <v>0</v>
      </c>
      <c r="FK771">
        <v>172</v>
      </c>
      <c r="FL771">
        <v>0</v>
      </c>
      <c r="FM771">
        <v>0</v>
      </c>
      <c r="FN771">
        <v>0</v>
      </c>
      <c r="FO771">
        <v>0</v>
      </c>
      <c r="FP771">
        <v>0</v>
      </c>
    </row>
    <row r="772" spans="1:172" x14ac:dyDescent="0.2">
      <c r="A772">
        <v>11357</v>
      </c>
      <c r="B772" t="s">
        <v>1018</v>
      </c>
      <c r="C772" t="s">
        <v>97</v>
      </c>
      <c r="D772" t="s">
        <v>631</v>
      </c>
      <c r="E772">
        <v>2004</v>
      </c>
      <c r="F772">
        <v>15</v>
      </c>
      <c r="G772" t="s">
        <v>786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0</v>
      </c>
      <c r="AU772">
        <v>0</v>
      </c>
      <c r="AV772">
        <v>0</v>
      </c>
      <c r="AW772">
        <v>0</v>
      </c>
      <c r="AX772">
        <v>0</v>
      </c>
      <c r="AY772">
        <v>0</v>
      </c>
      <c r="AZ772">
        <v>0</v>
      </c>
      <c r="BA772">
        <v>0</v>
      </c>
      <c r="BB772">
        <v>0</v>
      </c>
      <c r="BC772">
        <v>0</v>
      </c>
      <c r="BD772">
        <v>0</v>
      </c>
      <c r="BE772">
        <v>0</v>
      </c>
      <c r="BF772">
        <v>0</v>
      </c>
      <c r="BG772">
        <v>0</v>
      </c>
      <c r="BH772">
        <v>0</v>
      </c>
      <c r="BI772">
        <v>0</v>
      </c>
      <c r="BJ772">
        <v>0</v>
      </c>
      <c r="BK772">
        <v>0</v>
      </c>
      <c r="BL772">
        <v>0</v>
      </c>
      <c r="BM772">
        <v>0</v>
      </c>
      <c r="BN772">
        <v>0</v>
      </c>
      <c r="BO772">
        <v>0</v>
      </c>
      <c r="BP772">
        <v>0</v>
      </c>
      <c r="BQ772">
        <v>0</v>
      </c>
      <c r="BR772">
        <v>0</v>
      </c>
      <c r="BS772">
        <v>0</v>
      </c>
      <c r="BT772">
        <v>0</v>
      </c>
      <c r="BU772">
        <v>0</v>
      </c>
      <c r="BV772">
        <v>0</v>
      </c>
      <c r="BW772">
        <v>0</v>
      </c>
      <c r="BX772">
        <v>0</v>
      </c>
      <c r="BY772">
        <v>0</v>
      </c>
      <c r="BZ772">
        <v>0</v>
      </c>
      <c r="CA772">
        <v>0</v>
      </c>
      <c r="CB772">
        <v>0</v>
      </c>
      <c r="CC772">
        <v>0</v>
      </c>
      <c r="CD772">
        <v>0</v>
      </c>
      <c r="CE772">
        <v>0</v>
      </c>
      <c r="CF772">
        <v>0</v>
      </c>
      <c r="CG772">
        <v>0</v>
      </c>
      <c r="CH772">
        <v>0</v>
      </c>
      <c r="CI772">
        <v>0</v>
      </c>
      <c r="CJ772">
        <v>0</v>
      </c>
      <c r="CK772">
        <v>0</v>
      </c>
      <c r="CL772">
        <v>0</v>
      </c>
      <c r="CM772">
        <v>0</v>
      </c>
      <c r="CN772">
        <v>0</v>
      </c>
      <c r="CO772">
        <v>0</v>
      </c>
      <c r="CP772">
        <v>0</v>
      </c>
      <c r="CQ772">
        <v>0</v>
      </c>
      <c r="CR772">
        <v>0</v>
      </c>
      <c r="CS772">
        <v>0</v>
      </c>
      <c r="CT772">
        <v>0</v>
      </c>
      <c r="CU772">
        <v>0</v>
      </c>
      <c r="CV772">
        <v>0</v>
      </c>
      <c r="CW772">
        <v>0</v>
      </c>
      <c r="CX772">
        <v>0</v>
      </c>
      <c r="CY772">
        <v>0</v>
      </c>
      <c r="CZ772">
        <v>0</v>
      </c>
      <c r="DA772">
        <v>0</v>
      </c>
      <c r="DB772">
        <v>0</v>
      </c>
      <c r="DC772">
        <v>0</v>
      </c>
      <c r="DD772">
        <v>0</v>
      </c>
      <c r="DE772">
        <v>0</v>
      </c>
      <c r="DF772">
        <v>0</v>
      </c>
      <c r="DG772">
        <v>0</v>
      </c>
      <c r="DH772">
        <v>0</v>
      </c>
      <c r="DI772">
        <v>0</v>
      </c>
      <c r="DJ772">
        <v>0</v>
      </c>
      <c r="DK772">
        <v>0</v>
      </c>
      <c r="DL772">
        <v>0</v>
      </c>
      <c r="DM772">
        <v>0</v>
      </c>
      <c r="DN772">
        <v>0</v>
      </c>
      <c r="DO772">
        <v>0</v>
      </c>
      <c r="DP772">
        <v>0</v>
      </c>
      <c r="DQ772">
        <v>0</v>
      </c>
      <c r="DR772">
        <v>0</v>
      </c>
      <c r="DS772">
        <v>0</v>
      </c>
      <c r="DT772">
        <v>0</v>
      </c>
      <c r="DU772">
        <v>0</v>
      </c>
      <c r="DV772">
        <v>0</v>
      </c>
      <c r="DW772">
        <v>0</v>
      </c>
      <c r="DX772">
        <v>0</v>
      </c>
      <c r="DY772">
        <v>0</v>
      </c>
      <c r="DZ772">
        <v>0</v>
      </c>
      <c r="EA772">
        <v>0</v>
      </c>
      <c r="EB772">
        <v>0</v>
      </c>
      <c r="EC772">
        <v>0</v>
      </c>
      <c r="ED772">
        <v>0</v>
      </c>
      <c r="EE772">
        <v>0</v>
      </c>
      <c r="EF772">
        <v>0</v>
      </c>
      <c r="EG772">
        <v>0</v>
      </c>
      <c r="EH772">
        <v>0</v>
      </c>
      <c r="EI772">
        <v>0</v>
      </c>
      <c r="EJ772">
        <v>0</v>
      </c>
      <c r="EK772">
        <v>0</v>
      </c>
      <c r="EL772">
        <v>0</v>
      </c>
      <c r="EM772">
        <v>0</v>
      </c>
      <c r="EN772">
        <v>0</v>
      </c>
      <c r="EO772">
        <v>0</v>
      </c>
      <c r="EP772">
        <v>0</v>
      </c>
      <c r="EQ772">
        <v>0</v>
      </c>
      <c r="ER772">
        <v>0</v>
      </c>
      <c r="ES772">
        <v>0</v>
      </c>
      <c r="ET772">
        <v>0</v>
      </c>
      <c r="EU772">
        <v>0</v>
      </c>
      <c r="EV772">
        <v>0</v>
      </c>
      <c r="EW772">
        <v>0</v>
      </c>
      <c r="EX772">
        <v>0</v>
      </c>
      <c r="EY772">
        <v>0</v>
      </c>
      <c r="EZ772">
        <v>0</v>
      </c>
      <c r="FA772">
        <v>0</v>
      </c>
      <c r="FB772">
        <v>0</v>
      </c>
      <c r="FC772">
        <v>0</v>
      </c>
      <c r="FD772">
        <v>0</v>
      </c>
      <c r="FE772">
        <v>0</v>
      </c>
      <c r="FF772">
        <v>0</v>
      </c>
      <c r="FG772">
        <v>0</v>
      </c>
      <c r="FH772">
        <v>0</v>
      </c>
      <c r="FI772">
        <v>0</v>
      </c>
      <c r="FJ772">
        <v>0</v>
      </c>
      <c r="FK772">
        <v>0</v>
      </c>
      <c r="FL772">
        <v>0</v>
      </c>
      <c r="FM772">
        <v>0</v>
      </c>
      <c r="FN772">
        <v>0</v>
      </c>
      <c r="FO772">
        <v>0</v>
      </c>
      <c r="FP772">
        <v>0</v>
      </c>
    </row>
    <row r="773" spans="1:172" x14ac:dyDescent="0.2">
      <c r="A773">
        <v>11361</v>
      </c>
      <c r="B773" t="s">
        <v>700</v>
      </c>
      <c r="C773" t="s">
        <v>59</v>
      </c>
      <c r="D773" t="s">
        <v>631</v>
      </c>
      <c r="E773">
        <v>2006</v>
      </c>
      <c r="F773">
        <v>13</v>
      </c>
      <c r="G773" t="s">
        <v>789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2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0</v>
      </c>
      <c r="AK773">
        <v>0</v>
      </c>
      <c r="AL773">
        <v>0</v>
      </c>
      <c r="AM773">
        <v>0</v>
      </c>
      <c r="AN773">
        <v>1</v>
      </c>
      <c r="AO773">
        <v>0</v>
      </c>
      <c r="AP773">
        <v>0</v>
      </c>
      <c r="AQ773">
        <v>0</v>
      </c>
      <c r="AR773">
        <v>0</v>
      </c>
      <c r="AS773">
        <v>0</v>
      </c>
      <c r="AT773">
        <v>0</v>
      </c>
      <c r="AU773">
        <v>0</v>
      </c>
      <c r="AV773">
        <v>0</v>
      </c>
      <c r="AW773">
        <v>0</v>
      </c>
      <c r="AX773">
        <v>0</v>
      </c>
      <c r="AY773">
        <v>0</v>
      </c>
      <c r="AZ773">
        <v>0</v>
      </c>
      <c r="BA773">
        <v>0</v>
      </c>
      <c r="BB773">
        <v>0</v>
      </c>
      <c r="BC773">
        <v>0</v>
      </c>
      <c r="BD773">
        <v>0</v>
      </c>
      <c r="BE773">
        <v>0</v>
      </c>
      <c r="BF773">
        <v>0</v>
      </c>
      <c r="BG773">
        <v>0</v>
      </c>
      <c r="BH773">
        <v>0</v>
      </c>
      <c r="BI773">
        <v>0</v>
      </c>
      <c r="BJ773">
        <v>1</v>
      </c>
      <c r="BK773">
        <v>0</v>
      </c>
      <c r="BL773">
        <v>0</v>
      </c>
      <c r="BM773">
        <v>0</v>
      </c>
      <c r="BN773">
        <v>0</v>
      </c>
      <c r="BO773">
        <v>0</v>
      </c>
      <c r="BP773">
        <v>0</v>
      </c>
      <c r="BQ773">
        <v>0</v>
      </c>
      <c r="BR773">
        <v>0</v>
      </c>
      <c r="BS773">
        <v>0</v>
      </c>
      <c r="BT773">
        <v>0</v>
      </c>
      <c r="BU773">
        <v>0</v>
      </c>
      <c r="BV773">
        <v>0</v>
      </c>
      <c r="BW773">
        <v>0</v>
      </c>
      <c r="BX773">
        <v>0</v>
      </c>
      <c r="BY773">
        <v>0</v>
      </c>
      <c r="BZ773">
        <v>0</v>
      </c>
      <c r="CA773">
        <v>0</v>
      </c>
      <c r="CB773">
        <v>0</v>
      </c>
      <c r="CC773">
        <v>0</v>
      </c>
      <c r="CD773">
        <v>0</v>
      </c>
      <c r="CE773">
        <v>0</v>
      </c>
      <c r="CF773">
        <v>0</v>
      </c>
      <c r="CG773">
        <v>0</v>
      </c>
      <c r="CH773">
        <v>0</v>
      </c>
      <c r="CI773">
        <v>0</v>
      </c>
      <c r="CJ773">
        <v>0</v>
      </c>
      <c r="CK773">
        <v>0</v>
      </c>
      <c r="CL773">
        <v>0</v>
      </c>
      <c r="CM773">
        <v>0</v>
      </c>
      <c r="CN773">
        <v>0</v>
      </c>
      <c r="CO773">
        <v>0</v>
      </c>
      <c r="CP773">
        <v>0</v>
      </c>
      <c r="CQ773">
        <v>0</v>
      </c>
      <c r="CR773">
        <v>0</v>
      </c>
      <c r="CS773">
        <v>0</v>
      </c>
      <c r="CT773">
        <v>0</v>
      </c>
      <c r="CU773">
        <v>0</v>
      </c>
      <c r="CV773">
        <v>0</v>
      </c>
      <c r="CW773">
        <v>0</v>
      </c>
      <c r="CX773">
        <v>0</v>
      </c>
      <c r="CY773">
        <v>0</v>
      </c>
      <c r="CZ773">
        <v>0</v>
      </c>
      <c r="DA773">
        <v>0</v>
      </c>
      <c r="DB773">
        <v>0</v>
      </c>
      <c r="DC773">
        <v>0</v>
      </c>
      <c r="DD773">
        <v>0</v>
      </c>
      <c r="DE773">
        <v>0</v>
      </c>
      <c r="DF773">
        <v>0</v>
      </c>
      <c r="DG773">
        <v>0</v>
      </c>
      <c r="DH773">
        <v>0</v>
      </c>
      <c r="DI773">
        <v>0</v>
      </c>
      <c r="DJ773">
        <v>0</v>
      </c>
      <c r="DK773">
        <v>0</v>
      </c>
      <c r="DL773">
        <v>0</v>
      </c>
      <c r="DM773">
        <v>0</v>
      </c>
      <c r="DN773">
        <v>0</v>
      </c>
      <c r="DO773">
        <v>0</v>
      </c>
      <c r="DP773">
        <v>0</v>
      </c>
      <c r="DQ773">
        <v>0</v>
      </c>
      <c r="DR773">
        <v>0</v>
      </c>
      <c r="DS773">
        <v>0</v>
      </c>
      <c r="DT773">
        <v>0</v>
      </c>
      <c r="DU773">
        <v>0</v>
      </c>
      <c r="DV773">
        <v>0</v>
      </c>
      <c r="DW773">
        <v>0</v>
      </c>
      <c r="DX773">
        <v>0</v>
      </c>
      <c r="DY773">
        <v>0</v>
      </c>
      <c r="DZ773">
        <v>0</v>
      </c>
      <c r="EA773">
        <v>0</v>
      </c>
      <c r="EB773">
        <v>0</v>
      </c>
      <c r="EC773">
        <v>0</v>
      </c>
      <c r="ED773">
        <v>0</v>
      </c>
      <c r="EE773">
        <v>0</v>
      </c>
      <c r="EF773">
        <v>0</v>
      </c>
      <c r="EG773">
        <v>0</v>
      </c>
      <c r="EH773">
        <v>0</v>
      </c>
      <c r="EI773">
        <v>0</v>
      </c>
      <c r="EJ773">
        <v>0</v>
      </c>
      <c r="EK773">
        <v>0</v>
      </c>
      <c r="EL773">
        <v>0</v>
      </c>
      <c r="EM773">
        <v>0</v>
      </c>
      <c r="EN773">
        <v>0</v>
      </c>
      <c r="EO773">
        <v>0</v>
      </c>
      <c r="EP773">
        <v>0</v>
      </c>
      <c r="EQ773">
        <v>0</v>
      </c>
      <c r="ER773">
        <v>0</v>
      </c>
      <c r="ES773">
        <v>0</v>
      </c>
      <c r="ET773">
        <v>0</v>
      </c>
      <c r="EU773">
        <v>0</v>
      </c>
      <c r="EV773">
        <v>0</v>
      </c>
      <c r="EW773">
        <v>0</v>
      </c>
      <c r="EX773">
        <v>0</v>
      </c>
      <c r="EY773">
        <v>0</v>
      </c>
      <c r="EZ773">
        <v>0</v>
      </c>
      <c r="FA773">
        <v>0</v>
      </c>
      <c r="FB773">
        <v>0</v>
      </c>
      <c r="FC773">
        <v>0</v>
      </c>
      <c r="FD773">
        <v>0</v>
      </c>
      <c r="FE773">
        <v>502</v>
      </c>
      <c r="FF773">
        <v>0</v>
      </c>
      <c r="FG773">
        <v>252</v>
      </c>
      <c r="FH773">
        <v>0</v>
      </c>
      <c r="FI773">
        <v>214</v>
      </c>
      <c r="FJ773">
        <v>0</v>
      </c>
      <c r="FK773">
        <v>120</v>
      </c>
      <c r="FL773">
        <v>0</v>
      </c>
      <c r="FM773">
        <v>0</v>
      </c>
      <c r="FN773">
        <v>0</v>
      </c>
      <c r="FO773">
        <v>0</v>
      </c>
      <c r="FP773">
        <v>0</v>
      </c>
    </row>
    <row r="774" spans="1:172" x14ac:dyDescent="0.2">
      <c r="A774">
        <v>11365</v>
      </c>
      <c r="B774" t="s">
        <v>758</v>
      </c>
      <c r="C774" t="s">
        <v>38</v>
      </c>
      <c r="D774" t="s">
        <v>631</v>
      </c>
      <c r="E774">
        <v>2006</v>
      </c>
      <c r="F774">
        <v>13</v>
      </c>
      <c r="G774" t="s">
        <v>789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8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  <c r="AI774">
        <v>0</v>
      </c>
      <c r="AJ774">
        <v>0</v>
      </c>
      <c r="AK774">
        <v>0</v>
      </c>
      <c r="AL774">
        <v>0</v>
      </c>
      <c r="AM774">
        <v>0</v>
      </c>
      <c r="AN774">
        <v>5</v>
      </c>
      <c r="AO774">
        <v>0</v>
      </c>
      <c r="AP774">
        <v>0</v>
      </c>
      <c r="AQ774">
        <v>0</v>
      </c>
      <c r="AR774">
        <v>0</v>
      </c>
      <c r="AS774">
        <v>0</v>
      </c>
      <c r="AT774">
        <v>0</v>
      </c>
      <c r="AU774">
        <v>0</v>
      </c>
      <c r="AV774">
        <v>0</v>
      </c>
      <c r="AW774">
        <v>0</v>
      </c>
      <c r="AX774">
        <v>0</v>
      </c>
      <c r="AY774">
        <v>0</v>
      </c>
      <c r="AZ774">
        <v>0</v>
      </c>
      <c r="BA774">
        <v>0</v>
      </c>
      <c r="BB774">
        <v>0</v>
      </c>
      <c r="BC774">
        <v>0</v>
      </c>
      <c r="BD774">
        <v>0</v>
      </c>
      <c r="BE774">
        <v>0</v>
      </c>
      <c r="BF774">
        <v>0</v>
      </c>
      <c r="BG774">
        <v>3</v>
      </c>
      <c r="BH774">
        <v>0</v>
      </c>
      <c r="BI774">
        <v>0</v>
      </c>
      <c r="BJ774">
        <v>0</v>
      </c>
      <c r="BK774">
        <v>0</v>
      </c>
      <c r="BL774">
        <v>0</v>
      </c>
      <c r="BM774">
        <v>0</v>
      </c>
      <c r="BN774">
        <v>0</v>
      </c>
      <c r="BO774">
        <v>0</v>
      </c>
      <c r="BP774">
        <v>0</v>
      </c>
      <c r="BQ774">
        <v>5</v>
      </c>
      <c r="BR774">
        <v>0</v>
      </c>
      <c r="BS774">
        <v>0</v>
      </c>
      <c r="BT774">
        <v>0</v>
      </c>
      <c r="BU774">
        <v>0</v>
      </c>
      <c r="BV774">
        <v>0</v>
      </c>
      <c r="BW774">
        <v>0</v>
      </c>
      <c r="BX774">
        <v>0</v>
      </c>
      <c r="BY774">
        <v>0</v>
      </c>
      <c r="BZ774">
        <v>0</v>
      </c>
      <c r="CA774">
        <v>0</v>
      </c>
      <c r="CB774">
        <v>0</v>
      </c>
      <c r="CC774">
        <v>0</v>
      </c>
      <c r="CD774">
        <v>0</v>
      </c>
      <c r="CE774">
        <v>0</v>
      </c>
      <c r="CF774">
        <v>0</v>
      </c>
      <c r="CG774">
        <v>0</v>
      </c>
      <c r="CH774">
        <v>2</v>
      </c>
      <c r="CI774">
        <v>0</v>
      </c>
      <c r="CJ774">
        <v>0</v>
      </c>
      <c r="CK774">
        <v>0</v>
      </c>
      <c r="CL774">
        <v>0</v>
      </c>
      <c r="CM774">
        <v>0</v>
      </c>
      <c r="CN774">
        <v>0</v>
      </c>
      <c r="CO774">
        <v>0</v>
      </c>
      <c r="CP774">
        <v>0</v>
      </c>
      <c r="CQ774">
        <v>0</v>
      </c>
      <c r="CR774">
        <v>0</v>
      </c>
      <c r="CS774">
        <v>0</v>
      </c>
      <c r="CT774">
        <v>0</v>
      </c>
      <c r="CU774">
        <v>0</v>
      </c>
      <c r="CV774">
        <v>0</v>
      </c>
      <c r="CW774">
        <v>0</v>
      </c>
      <c r="CX774">
        <v>0</v>
      </c>
      <c r="CY774">
        <v>0</v>
      </c>
      <c r="CZ774">
        <v>0</v>
      </c>
      <c r="DA774">
        <v>0</v>
      </c>
      <c r="DB774">
        <v>0</v>
      </c>
      <c r="DC774">
        <v>0</v>
      </c>
      <c r="DD774">
        <v>0</v>
      </c>
      <c r="DE774">
        <v>0</v>
      </c>
      <c r="DF774">
        <v>0</v>
      </c>
      <c r="DG774">
        <v>0</v>
      </c>
      <c r="DH774">
        <v>0</v>
      </c>
      <c r="DI774">
        <v>0</v>
      </c>
      <c r="DJ774">
        <v>0</v>
      </c>
      <c r="DK774">
        <v>0</v>
      </c>
      <c r="DL774">
        <v>0</v>
      </c>
      <c r="DM774">
        <v>0</v>
      </c>
      <c r="DN774">
        <v>0</v>
      </c>
      <c r="DO774">
        <v>0</v>
      </c>
      <c r="DP774">
        <v>0</v>
      </c>
      <c r="DQ774">
        <v>0</v>
      </c>
      <c r="DR774">
        <v>0</v>
      </c>
      <c r="DS774">
        <v>0</v>
      </c>
      <c r="DT774">
        <v>0</v>
      </c>
      <c r="DU774">
        <v>0</v>
      </c>
      <c r="DV774">
        <v>0</v>
      </c>
      <c r="DW774">
        <v>0</v>
      </c>
      <c r="DX774">
        <v>0</v>
      </c>
      <c r="DY774">
        <v>2</v>
      </c>
      <c r="DZ774">
        <v>0</v>
      </c>
      <c r="EA774">
        <v>0</v>
      </c>
      <c r="EB774">
        <v>0</v>
      </c>
      <c r="EC774">
        <v>0</v>
      </c>
      <c r="ED774">
        <v>0</v>
      </c>
      <c r="EE774">
        <v>0</v>
      </c>
      <c r="EF774">
        <v>0</v>
      </c>
      <c r="EG774">
        <v>0</v>
      </c>
      <c r="EH774">
        <v>0</v>
      </c>
      <c r="EI774">
        <v>0</v>
      </c>
      <c r="EJ774">
        <v>0.5</v>
      </c>
      <c r="EK774">
        <v>1</v>
      </c>
      <c r="EL774">
        <v>0</v>
      </c>
      <c r="EM774">
        <v>0</v>
      </c>
      <c r="EN774">
        <v>0</v>
      </c>
      <c r="EO774">
        <v>0</v>
      </c>
      <c r="EP774">
        <v>0</v>
      </c>
      <c r="EQ774">
        <v>0</v>
      </c>
      <c r="ER774">
        <v>0</v>
      </c>
      <c r="ES774">
        <v>0</v>
      </c>
      <c r="ET774">
        <v>0</v>
      </c>
      <c r="EU774">
        <v>0</v>
      </c>
      <c r="EV774">
        <v>0</v>
      </c>
      <c r="EW774">
        <v>0</v>
      </c>
      <c r="EX774">
        <v>0</v>
      </c>
      <c r="EY774">
        <v>0</v>
      </c>
      <c r="EZ774">
        <v>0</v>
      </c>
      <c r="FA774">
        <v>0</v>
      </c>
      <c r="FB774">
        <v>0</v>
      </c>
      <c r="FC774">
        <v>0</v>
      </c>
      <c r="FD774">
        <v>0</v>
      </c>
      <c r="FE774">
        <v>285</v>
      </c>
      <c r="FF774">
        <v>0</v>
      </c>
      <c r="FG774">
        <v>110</v>
      </c>
      <c r="FH774">
        <v>0</v>
      </c>
      <c r="FI774">
        <v>79</v>
      </c>
      <c r="FJ774">
        <v>0</v>
      </c>
      <c r="FK774">
        <v>31</v>
      </c>
      <c r="FL774">
        <v>0</v>
      </c>
      <c r="FM774">
        <v>0</v>
      </c>
      <c r="FN774">
        <v>0</v>
      </c>
      <c r="FO774">
        <v>0</v>
      </c>
      <c r="FP774">
        <v>0</v>
      </c>
    </row>
    <row r="775" spans="1:172" x14ac:dyDescent="0.2">
      <c r="A775">
        <v>11373</v>
      </c>
      <c r="B775" t="s">
        <v>759</v>
      </c>
      <c r="C775" t="s">
        <v>47</v>
      </c>
      <c r="D775" t="s">
        <v>631</v>
      </c>
      <c r="E775">
        <v>2005</v>
      </c>
      <c r="F775">
        <v>14</v>
      </c>
      <c r="G775" t="s">
        <v>788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0.4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0.7</v>
      </c>
      <c r="AO775">
        <v>0</v>
      </c>
      <c r="AP775">
        <v>0</v>
      </c>
      <c r="AQ775">
        <v>0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0</v>
      </c>
      <c r="AX775">
        <v>0</v>
      </c>
      <c r="AY775">
        <v>0</v>
      </c>
      <c r="AZ775">
        <v>0</v>
      </c>
      <c r="BA775">
        <v>0</v>
      </c>
      <c r="BB775">
        <v>0</v>
      </c>
      <c r="BC775">
        <v>0</v>
      </c>
      <c r="BD775">
        <v>0</v>
      </c>
      <c r="BE775">
        <v>0</v>
      </c>
      <c r="BF775">
        <v>0</v>
      </c>
      <c r="BG775">
        <v>1</v>
      </c>
      <c r="BH775">
        <v>0</v>
      </c>
      <c r="BI775">
        <v>0</v>
      </c>
      <c r="BJ775">
        <v>0</v>
      </c>
      <c r="BK775">
        <v>0</v>
      </c>
      <c r="BL775">
        <v>0</v>
      </c>
      <c r="BM775">
        <v>0</v>
      </c>
      <c r="BN775">
        <v>0</v>
      </c>
      <c r="BO775">
        <v>0</v>
      </c>
      <c r="BP775">
        <v>0</v>
      </c>
      <c r="BQ775">
        <v>0</v>
      </c>
      <c r="BR775">
        <v>0</v>
      </c>
      <c r="BS775">
        <v>0</v>
      </c>
      <c r="BT775">
        <v>0</v>
      </c>
      <c r="BU775">
        <v>0</v>
      </c>
      <c r="BV775">
        <v>0</v>
      </c>
      <c r="BW775">
        <v>0</v>
      </c>
      <c r="BX775">
        <v>0</v>
      </c>
      <c r="BY775">
        <v>0</v>
      </c>
      <c r="BZ775">
        <v>0</v>
      </c>
      <c r="CA775">
        <v>0</v>
      </c>
      <c r="CB775">
        <v>0</v>
      </c>
      <c r="CC775">
        <v>0</v>
      </c>
      <c r="CD775">
        <v>0</v>
      </c>
      <c r="CE775">
        <v>0</v>
      </c>
      <c r="CF775">
        <v>0</v>
      </c>
      <c r="CG775">
        <v>0</v>
      </c>
      <c r="CH775">
        <v>0</v>
      </c>
      <c r="CI775">
        <v>0</v>
      </c>
      <c r="CJ775">
        <v>0</v>
      </c>
      <c r="CK775">
        <v>0</v>
      </c>
      <c r="CL775">
        <v>0</v>
      </c>
      <c r="CM775">
        <v>0</v>
      </c>
      <c r="CN775">
        <v>0</v>
      </c>
      <c r="CO775">
        <v>0</v>
      </c>
      <c r="CP775">
        <v>0</v>
      </c>
      <c r="CQ775">
        <v>0</v>
      </c>
      <c r="CR775">
        <v>0</v>
      </c>
      <c r="CS775">
        <v>0</v>
      </c>
      <c r="CT775">
        <v>0</v>
      </c>
      <c r="CU775">
        <v>0</v>
      </c>
      <c r="CV775">
        <v>0</v>
      </c>
      <c r="CW775">
        <v>0</v>
      </c>
      <c r="CX775">
        <v>0</v>
      </c>
      <c r="CY775">
        <v>0</v>
      </c>
      <c r="CZ775">
        <v>0</v>
      </c>
      <c r="DA775">
        <v>0</v>
      </c>
      <c r="DB775">
        <v>0</v>
      </c>
      <c r="DC775">
        <v>0</v>
      </c>
      <c r="DD775">
        <v>0</v>
      </c>
      <c r="DE775">
        <v>0</v>
      </c>
      <c r="DF775">
        <v>0</v>
      </c>
      <c r="DG775">
        <v>0</v>
      </c>
      <c r="DH775">
        <v>0</v>
      </c>
      <c r="DI775">
        <v>0</v>
      </c>
      <c r="DJ775">
        <v>0</v>
      </c>
      <c r="DK775">
        <v>0</v>
      </c>
      <c r="DL775">
        <v>0</v>
      </c>
      <c r="DM775">
        <v>0</v>
      </c>
      <c r="DN775">
        <v>0</v>
      </c>
      <c r="DO775">
        <v>0</v>
      </c>
      <c r="DP775">
        <v>0</v>
      </c>
      <c r="DQ775">
        <v>0</v>
      </c>
      <c r="DR775">
        <v>0</v>
      </c>
      <c r="DS775">
        <v>0</v>
      </c>
      <c r="DT775">
        <v>0</v>
      </c>
      <c r="DU775">
        <v>0</v>
      </c>
      <c r="DV775">
        <v>0</v>
      </c>
      <c r="DW775">
        <v>0</v>
      </c>
      <c r="DX775">
        <v>0</v>
      </c>
      <c r="DY775">
        <v>0</v>
      </c>
      <c r="DZ775">
        <v>0</v>
      </c>
      <c r="EA775">
        <v>0</v>
      </c>
      <c r="EB775">
        <v>0</v>
      </c>
      <c r="EC775">
        <v>0</v>
      </c>
      <c r="ED775">
        <v>0</v>
      </c>
      <c r="EE775">
        <v>0</v>
      </c>
      <c r="EF775">
        <v>0</v>
      </c>
      <c r="EG775">
        <v>0</v>
      </c>
      <c r="EH775">
        <v>0</v>
      </c>
      <c r="EI775">
        <v>0</v>
      </c>
      <c r="EJ775">
        <v>0</v>
      </c>
      <c r="EK775">
        <v>0</v>
      </c>
      <c r="EL775">
        <v>0</v>
      </c>
      <c r="EM775">
        <v>0</v>
      </c>
      <c r="EN775">
        <v>0</v>
      </c>
      <c r="EO775">
        <v>0</v>
      </c>
      <c r="EP775">
        <v>0</v>
      </c>
      <c r="EQ775">
        <v>0</v>
      </c>
      <c r="ER775">
        <v>0</v>
      </c>
      <c r="ES775">
        <v>0</v>
      </c>
      <c r="ET775">
        <v>0</v>
      </c>
      <c r="EU775">
        <v>0</v>
      </c>
      <c r="EV775">
        <v>0</v>
      </c>
      <c r="EW775">
        <v>0</v>
      </c>
      <c r="EX775">
        <v>0</v>
      </c>
      <c r="EY775">
        <v>0</v>
      </c>
      <c r="EZ775">
        <v>0</v>
      </c>
      <c r="FA775">
        <v>0</v>
      </c>
      <c r="FB775">
        <v>0</v>
      </c>
      <c r="FC775">
        <v>0</v>
      </c>
      <c r="FD775">
        <v>0</v>
      </c>
      <c r="FE775">
        <v>485</v>
      </c>
      <c r="FF775">
        <v>0</v>
      </c>
      <c r="FG775">
        <v>252</v>
      </c>
      <c r="FH775">
        <v>0</v>
      </c>
      <c r="FI775">
        <v>214</v>
      </c>
      <c r="FJ775">
        <v>0</v>
      </c>
      <c r="FK775">
        <v>120</v>
      </c>
      <c r="FL775">
        <v>0</v>
      </c>
      <c r="FM775">
        <v>0</v>
      </c>
      <c r="FN775">
        <v>0</v>
      </c>
      <c r="FO775">
        <v>0</v>
      </c>
      <c r="FP775">
        <v>0</v>
      </c>
    </row>
    <row r="776" spans="1:172" x14ac:dyDescent="0.2">
      <c r="A776">
        <v>11375</v>
      </c>
      <c r="B776" t="s">
        <v>637</v>
      </c>
      <c r="C776" t="s">
        <v>65</v>
      </c>
      <c r="D776" t="s">
        <v>631</v>
      </c>
      <c r="E776">
        <v>2007</v>
      </c>
      <c r="F776">
        <v>12</v>
      </c>
      <c r="G776" t="s">
        <v>791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1</v>
      </c>
      <c r="AD776">
        <v>0</v>
      </c>
      <c r="AE776">
        <v>0</v>
      </c>
      <c r="AF776">
        <v>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v>0</v>
      </c>
      <c r="AQ776">
        <v>2</v>
      </c>
      <c r="AR776">
        <v>0</v>
      </c>
      <c r="AS776">
        <v>0</v>
      </c>
      <c r="AT776">
        <v>0</v>
      </c>
      <c r="AU776">
        <v>0</v>
      </c>
      <c r="AV776">
        <v>0</v>
      </c>
      <c r="AW776">
        <v>0</v>
      </c>
      <c r="AX776">
        <v>0</v>
      </c>
      <c r="AY776">
        <v>0</v>
      </c>
      <c r="AZ776">
        <v>0</v>
      </c>
      <c r="BA776">
        <v>0</v>
      </c>
      <c r="BB776">
        <v>0</v>
      </c>
      <c r="BC776">
        <v>0</v>
      </c>
      <c r="BD776">
        <v>0</v>
      </c>
      <c r="BE776">
        <v>0</v>
      </c>
      <c r="BF776">
        <v>0</v>
      </c>
      <c r="BG776">
        <v>0</v>
      </c>
      <c r="BH776">
        <v>0</v>
      </c>
      <c r="BI776">
        <v>0</v>
      </c>
      <c r="BJ776">
        <v>0</v>
      </c>
      <c r="BK776">
        <v>0</v>
      </c>
      <c r="BL776">
        <v>0</v>
      </c>
      <c r="BM776">
        <v>0</v>
      </c>
      <c r="BN776">
        <v>0</v>
      </c>
      <c r="BO776">
        <v>0</v>
      </c>
      <c r="BP776">
        <v>0</v>
      </c>
      <c r="BQ776">
        <v>0</v>
      </c>
      <c r="BR776">
        <v>0</v>
      </c>
      <c r="BS776">
        <v>0</v>
      </c>
      <c r="BT776">
        <v>0</v>
      </c>
      <c r="BU776">
        <v>0</v>
      </c>
      <c r="BV776">
        <v>0</v>
      </c>
      <c r="BW776">
        <v>0</v>
      </c>
      <c r="BX776">
        <v>0</v>
      </c>
      <c r="BY776">
        <v>0</v>
      </c>
      <c r="BZ776">
        <v>0</v>
      </c>
      <c r="CA776">
        <v>0</v>
      </c>
      <c r="CB776">
        <v>0</v>
      </c>
      <c r="CC776">
        <v>0</v>
      </c>
      <c r="CD776">
        <v>0</v>
      </c>
      <c r="CE776">
        <v>0</v>
      </c>
      <c r="CF776">
        <v>0</v>
      </c>
      <c r="CG776">
        <v>0</v>
      </c>
      <c r="CH776">
        <v>0</v>
      </c>
      <c r="CI776">
        <v>0</v>
      </c>
      <c r="CJ776">
        <v>0</v>
      </c>
      <c r="CK776">
        <v>0</v>
      </c>
      <c r="CL776">
        <v>0</v>
      </c>
      <c r="CM776">
        <v>0</v>
      </c>
      <c r="CN776">
        <v>0</v>
      </c>
      <c r="CO776">
        <v>0</v>
      </c>
      <c r="CP776">
        <v>0</v>
      </c>
      <c r="CQ776">
        <v>0</v>
      </c>
      <c r="CR776">
        <v>0</v>
      </c>
      <c r="CS776">
        <v>0</v>
      </c>
      <c r="CT776">
        <v>0</v>
      </c>
      <c r="CU776">
        <v>0</v>
      </c>
      <c r="CV776">
        <v>0</v>
      </c>
      <c r="CW776">
        <v>0</v>
      </c>
      <c r="CX776">
        <v>0</v>
      </c>
      <c r="CY776">
        <v>0</v>
      </c>
      <c r="CZ776">
        <v>0</v>
      </c>
      <c r="DA776">
        <v>0</v>
      </c>
      <c r="DB776">
        <v>0</v>
      </c>
      <c r="DC776">
        <v>0</v>
      </c>
      <c r="DD776">
        <v>0</v>
      </c>
      <c r="DE776">
        <v>0</v>
      </c>
      <c r="DF776">
        <v>0</v>
      </c>
      <c r="DG776">
        <v>0</v>
      </c>
      <c r="DH776">
        <v>0</v>
      </c>
      <c r="DI776">
        <v>0</v>
      </c>
      <c r="DJ776">
        <v>0</v>
      </c>
      <c r="DK776">
        <v>0</v>
      </c>
      <c r="DL776">
        <v>0</v>
      </c>
      <c r="DM776">
        <v>0</v>
      </c>
      <c r="DN776">
        <v>0</v>
      </c>
      <c r="DO776">
        <v>0</v>
      </c>
      <c r="DP776">
        <v>0</v>
      </c>
      <c r="DQ776">
        <v>0</v>
      </c>
      <c r="DR776">
        <v>0</v>
      </c>
      <c r="DS776">
        <v>0</v>
      </c>
      <c r="DT776">
        <v>0</v>
      </c>
      <c r="DU776">
        <v>0</v>
      </c>
      <c r="DV776">
        <v>0</v>
      </c>
      <c r="DW776">
        <v>0</v>
      </c>
      <c r="DX776">
        <v>0</v>
      </c>
      <c r="DY776">
        <v>0</v>
      </c>
      <c r="DZ776">
        <v>0</v>
      </c>
      <c r="EA776">
        <v>0</v>
      </c>
      <c r="EB776">
        <v>0</v>
      </c>
      <c r="EC776">
        <v>0</v>
      </c>
      <c r="ED776">
        <v>0</v>
      </c>
      <c r="EE776">
        <v>0</v>
      </c>
      <c r="EF776">
        <v>0</v>
      </c>
      <c r="EG776">
        <v>0</v>
      </c>
      <c r="EH776">
        <v>0</v>
      </c>
      <c r="EI776">
        <v>0</v>
      </c>
      <c r="EJ776">
        <v>0</v>
      </c>
      <c r="EK776">
        <v>0</v>
      </c>
      <c r="EL776">
        <v>0</v>
      </c>
      <c r="EM776">
        <v>0</v>
      </c>
      <c r="EN776">
        <v>0</v>
      </c>
      <c r="EO776">
        <v>0</v>
      </c>
      <c r="EP776">
        <v>0</v>
      </c>
      <c r="EQ776">
        <v>0</v>
      </c>
      <c r="ER776">
        <v>0</v>
      </c>
      <c r="ES776">
        <v>0</v>
      </c>
      <c r="ET776">
        <v>0</v>
      </c>
      <c r="EU776">
        <v>0</v>
      </c>
      <c r="EV776">
        <v>0</v>
      </c>
      <c r="EW776">
        <v>0</v>
      </c>
      <c r="EX776">
        <v>0</v>
      </c>
      <c r="EY776">
        <v>0</v>
      </c>
      <c r="EZ776">
        <v>0</v>
      </c>
      <c r="FA776">
        <v>0</v>
      </c>
      <c r="FB776">
        <v>0</v>
      </c>
      <c r="FC776">
        <v>0</v>
      </c>
      <c r="FD776">
        <v>0</v>
      </c>
      <c r="FE776">
        <v>0</v>
      </c>
      <c r="FF776">
        <v>0</v>
      </c>
      <c r="FG776">
        <v>271</v>
      </c>
      <c r="FH776">
        <v>0</v>
      </c>
      <c r="FI776">
        <v>233</v>
      </c>
      <c r="FJ776">
        <v>0</v>
      </c>
      <c r="FK776">
        <v>130</v>
      </c>
      <c r="FL776">
        <v>0</v>
      </c>
      <c r="FM776">
        <v>72</v>
      </c>
      <c r="FN776">
        <v>0</v>
      </c>
      <c r="FO776">
        <v>0</v>
      </c>
      <c r="FP776">
        <v>0</v>
      </c>
    </row>
    <row r="777" spans="1:172" x14ac:dyDescent="0.2">
      <c r="A777">
        <v>11378</v>
      </c>
      <c r="B777" t="s">
        <v>701</v>
      </c>
      <c r="C777" t="s">
        <v>57</v>
      </c>
      <c r="D777" t="s">
        <v>631</v>
      </c>
      <c r="E777">
        <v>2007</v>
      </c>
      <c r="F777">
        <v>12</v>
      </c>
      <c r="G777" t="s">
        <v>791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  <c r="AH777">
        <v>0</v>
      </c>
      <c r="AI777">
        <v>0</v>
      </c>
      <c r="AJ777">
        <v>0</v>
      </c>
      <c r="AK777">
        <v>0</v>
      </c>
      <c r="AL777">
        <v>0</v>
      </c>
      <c r="AM777">
        <v>0</v>
      </c>
      <c r="AN777">
        <v>0</v>
      </c>
      <c r="AO777">
        <v>0</v>
      </c>
      <c r="AP777">
        <v>0</v>
      </c>
      <c r="AQ777">
        <v>1</v>
      </c>
      <c r="AR777">
        <v>0</v>
      </c>
      <c r="AS777">
        <v>0</v>
      </c>
      <c r="AT777">
        <v>0</v>
      </c>
      <c r="AU777">
        <v>0</v>
      </c>
      <c r="AV777">
        <v>0</v>
      </c>
      <c r="AW777">
        <v>0</v>
      </c>
      <c r="AX777">
        <v>0</v>
      </c>
      <c r="AY777">
        <v>0</v>
      </c>
      <c r="AZ777">
        <v>0</v>
      </c>
      <c r="BA777">
        <v>0</v>
      </c>
      <c r="BB777">
        <v>0</v>
      </c>
      <c r="BC777">
        <v>0</v>
      </c>
      <c r="BD777">
        <v>0</v>
      </c>
      <c r="BE777">
        <v>0</v>
      </c>
      <c r="BF777">
        <v>0</v>
      </c>
      <c r="BG777">
        <v>0</v>
      </c>
      <c r="BH777">
        <v>0</v>
      </c>
      <c r="BI777">
        <v>0</v>
      </c>
      <c r="BJ777">
        <v>0.55000000000000004</v>
      </c>
      <c r="BK777">
        <v>0</v>
      </c>
      <c r="BL777">
        <v>0</v>
      </c>
      <c r="BM777">
        <v>0</v>
      </c>
      <c r="BN777">
        <v>0</v>
      </c>
      <c r="BO777">
        <v>0</v>
      </c>
      <c r="BP777">
        <v>0</v>
      </c>
      <c r="BQ777">
        <v>0</v>
      </c>
      <c r="BR777">
        <v>0</v>
      </c>
      <c r="BS777">
        <v>0</v>
      </c>
      <c r="BT777">
        <v>0</v>
      </c>
      <c r="BU777">
        <v>0</v>
      </c>
      <c r="BV777">
        <v>0</v>
      </c>
      <c r="BW777">
        <v>0</v>
      </c>
      <c r="BX777">
        <v>0</v>
      </c>
      <c r="BY777">
        <v>0</v>
      </c>
      <c r="BZ777">
        <v>0</v>
      </c>
      <c r="CA777">
        <v>0</v>
      </c>
      <c r="CB777">
        <v>0</v>
      </c>
      <c r="CC777">
        <v>0</v>
      </c>
      <c r="CD777">
        <v>0</v>
      </c>
      <c r="CE777">
        <v>0</v>
      </c>
      <c r="CF777">
        <v>0</v>
      </c>
      <c r="CG777">
        <v>0</v>
      </c>
      <c r="CH777">
        <v>0</v>
      </c>
      <c r="CI777">
        <v>0</v>
      </c>
      <c r="CJ777">
        <v>0</v>
      </c>
      <c r="CK777">
        <v>0</v>
      </c>
      <c r="CL777">
        <v>0</v>
      </c>
      <c r="CM777">
        <v>0</v>
      </c>
      <c r="CN777">
        <v>0</v>
      </c>
      <c r="CO777">
        <v>0</v>
      </c>
      <c r="CP777">
        <v>0</v>
      </c>
      <c r="CQ777">
        <v>0</v>
      </c>
      <c r="CR777">
        <v>0</v>
      </c>
      <c r="CS777">
        <v>0</v>
      </c>
      <c r="CT777">
        <v>0</v>
      </c>
      <c r="CU777">
        <v>0</v>
      </c>
      <c r="CV777">
        <v>0</v>
      </c>
      <c r="CW777">
        <v>0</v>
      </c>
      <c r="CX777">
        <v>0</v>
      </c>
      <c r="CY777">
        <v>0</v>
      </c>
      <c r="CZ777">
        <v>0</v>
      </c>
      <c r="DA777">
        <v>0</v>
      </c>
      <c r="DB777">
        <v>0</v>
      </c>
      <c r="DC777">
        <v>0</v>
      </c>
      <c r="DD777">
        <v>0</v>
      </c>
      <c r="DE777">
        <v>0</v>
      </c>
      <c r="DF777">
        <v>0</v>
      </c>
      <c r="DG777">
        <v>0</v>
      </c>
      <c r="DH777">
        <v>0</v>
      </c>
      <c r="DI777">
        <v>0</v>
      </c>
      <c r="DJ777">
        <v>0</v>
      </c>
      <c r="DK777">
        <v>0</v>
      </c>
      <c r="DL777">
        <v>0</v>
      </c>
      <c r="DM777">
        <v>0</v>
      </c>
      <c r="DN777">
        <v>0</v>
      </c>
      <c r="DO777">
        <v>0</v>
      </c>
      <c r="DP777">
        <v>0</v>
      </c>
      <c r="DQ777">
        <v>0</v>
      </c>
      <c r="DR777">
        <v>0</v>
      </c>
      <c r="DS777">
        <v>0</v>
      </c>
      <c r="DT777">
        <v>0</v>
      </c>
      <c r="DU777">
        <v>0</v>
      </c>
      <c r="DV777">
        <v>0</v>
      </c>
      <c r="DW777">
        <v>0</v>
      </c>
      <c r="DX777">
        <v>0</v>
      </c>
      <c r="DY777">
        <v>0</v>
      </c>
      <c r="DZ777">
        <v>0</v>
      </c>
      <c r="EA777">
        <v>0</v>
      </c>
      <c r="EB777">
        <v>0</v>
      </c>
      <c r="EC777">
        <v>0</v>
      </c>
      <c r="ED777">
        <v>0</v>
      </c>
      <c r="EE777">
        <v>0</v>
      </c>
      <c r="EF777">
        <v>0</v>
      </c>
      <c r="EG777">
        <v>0</v>
      </c>
      <c r="EH777">
        <v>0</v>
      </c>
      <c r="EI777">
        <v>0</v>
      </c>
      <c r="EJ777">
        <v>0</v>
      </c>
      <c r="EK777">
        <v>0</v>
      </c>
      <c r="EL777">
        <v>0</v>
      </c>
      <c r="EM777">
        <v>0</v>
      </c>
      <c r="EN777">
        <v>0</v>
      </c>
      <c r="EO777">
        <v>0</v>
      </c>
      <c r="EP777">
        <v>0</v>
      </c>
      <c r="EQ777">
        <v>0</v>
      </c>
      <c r="ER777">
        <v>0</v>
      </c>
      <c r="ES777">
        <v>0</v>
      </c>
      <c r="ET777">
        <v>0</v>
      </c>
      <c r="EU777">
        <v>0</v>
      </c>
      <c r="EV777">
        <v>0</v>
      </c>
      <c r="EW777">
        <v>0</v>
      </c>
      <c r="EX777">
        <v>0</v>
      </c>
      <c r="EY777">
        <v>0</v>
      </c>
      <c r="EZ777">
        <v>0</v>
      </c>
      <c r="FA777">
        <v>0</v>
      </c>
      <c r="FB777">
        <v>0</v>
      </c>
      <c r="FC777">
        <v>0</v>
      </c>
      <c r="FD777">
        <v>0</v>
      </c>
      <c r="FE777">
        <v>0</v>
      </c>
      <c r="FF777">
        <v>0</v>
      </c>
      <c r="FG777">
        <v>305</v>
      </c>
      <c r="FH777">
        <v>0</v>
      </c>
      <c r="FI777">
        <v>267</v>
      </c>
      <c r="FJ777">
        <v>0</v>
      </c>
      <c r="FK777">
        <v>162</v>
      </c>
      <c r="FL777">
        <v>0</v>
      </c>
      <c r="FM777">
        <v>93</v>
      </c>
      <c r="FN777">
        <v>0</v>
      </c>
      <c r="FO777">
        <v>0</v>
      </c>
      <c r="FP777">
        <v>0</v>
      </c>
    </row>
    <row r="778" spans="1:172" x14ac:dyDescent="0.2">
      <c r="A778">
        <v>11380</v>
      </c>
      <c r="B778" t="s">
        <v>840</v>
      </c>
      <c r="C778" t="s">
        <v>57</v>
      </c>
      <c r="D778" t="s">
        <v>631</v>
      </c>
      <c r="E778">
        <v>2009</v>
      </c>
      <c r="F778">
        <v>10</v>
      </c>
      <c r="G778" t="s">
        <v>793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12</v>
      </c>
      <c r="AF778">
        <v>0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8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>
        <v>0</v>
      </c>
      <c r="AY778">
        <v>5</v>
      </c>
      <c r="AZ778">
        <v>0</v>
      </c>
      <c r="BA778">
        <v>0</v>
      </c>
      <c r="BB778">
        <v>0</v>
      </c>
      <c r="BC778">
        <v>0</v>
      </c>
      <c r="BD778">
        <v>0</v>
      </c>
      <c r="BE778">
        <v>0</v>
      </c>
      <c r="BF778">
        <v>0</v>
      </c>
      <c r="BG778">
        <v>0</v>
      </c>
      <c r="BH778">
        <v>0</v>
      </c>
      <c r="BI778">
        <v>0</v>
      </c>
      <c r="BJ778">
        <v>0</v>
      </c>
      <c r="BK778">
        <v>0</v>
      </c>
      <c r="BL778">
        <v>0</v>
      </c>
      <c r="BM778">
        <v>4</v>
      </c>
      <c r="BN778">
        <v>0</v>
      </c>
      <c r="BO778">
        <v>0</v>
      </c>
      <c r="BP778">
        <v>0</v>
      </c>
      <c r="BQ778">
        <v>0</v>
      </c>
      <c r="BR778">
        <v>0</v>
      </c>
      <c r="BS778">
        <v>0</v>
      </c>
      <c r="BT778">
        <v>0</v>
      </c>
      <c r="BU778">
        <v>0</v>
      </c>
      <c r="BV778">
        <v>0</v>
      </c>
      <c r="BW778">
        <v>0</v>
      </c>
      <c r="BX778">
        <v>0</v>
      </c>
      <c r="BY778">
        <v>0</v>
      </c>
      <c r="BZ778">
        <v>0</v>
      </c>
      <c r="CA778">
        <v>0</v>
      </c>
      <c r="CB778">
        <v>0</v>
      </c>
      <c r="CC778">
        <v>0</v>
      </c>
      <c r="CD778">
        <v>0</v>
      </c>
      <c r="CE778">
        <v>0</v>
      </c>
      <c r="CF778">
        <v>0</v>
      </c>
      <c r="CG778">
        <v>0</v>
      </c>
      <c r="CH778">
        <v>0</v>
      </c>
      <c r="CI778">
        <v>0</v>
      </c>
      <c r="CJ778">
        <v>0</v>
      </c>
      <c r="CK778">
        <v>0</v>
      </c>
      <c r="CL778">
        <v>0</v>
      </c>
      <c r="CM778">
        <v>0</v>
      </c>
      <c r="CN778">
        <v>0</v>
      </c>
      <c r="CO778">
        <v>0</v>
      </c>
      <c r="CP778">
        <v>0</v>
      </c>
      <c r="CQ778">
        <v>0</v>
      </c>
      <c r="CR778">
        <v>0</v>
      </c>
      <c r="CS778">
        <v>0</v>
      </c>
      <c r="CT778">
        <v>0</v>
      </c>
      <c r="CU778">
        <v>0</v>
      </c>
      <c r="CV778">
        <v>0</v>
      </c>
      <c r="CW778">
        <v>0</v>
      </c>
      <c r="CX778">
        <v>0</v>
      </c>
      <c r="CY778">
        <v>0</v>
      </c>
      <c r="CZ778">
        <v>0</v>
      </c>
      <c r="DA778">
        <v>0</v>
      </c>
      <c r="DB778">
        <v>0</v>
      </c>
      <c r="DC778">
        <v>0</v>
      </c>
      <c r="DD778">
        <v>0</v>
      </c>
      <c r="DE778">
        <v>0</v>
      </c>
      <c r="DF778">
        <v>0</v>
      </c>
      <c r="DG778">
        <v>0</v>
      </c>
      <c r="DH778">
        <v>0</v>
      </c>
      <c r="DI778">
        <v>0</v>
      </c>
      <c r="DJ778">
        <v>0</v>
      </c>
      <c r="DK778">
        <v>0</v>
      </c>
      <c r="DL778">
        <v>0</v>
      </c>
      <c r="DM778">
        <v>0</v>
      </c>
      <c r="DN778">
        <v>0</v>
      </c>
      <c r="DO778">
        <v>0</v>
      </c>
      <c r="DP778">
        <v>0</v>
      </c>
      <c r="DQ778">
        <v>0</v>
      </c>
      <c r="DR778">
        <v>0</v>
      </c>
      <c r="DS778">
        <v>0</v>
      </c>
      <c r="DT778">
        <v>0</v>
      </c>
      <c r="DU778">
        <v>0</v>
      </c>
      <c r="DV778">
        <v>0</v>
      </c>
      <c r="DW778">
        <v>0</v>
      </c>
      <c r="DX778">
        <v>0</v>
      </c>
      <c r="DY778">
        <v>0</v>
      </c>
      <c r="DZ778">
        <v>2</v>
      </c>
      <c r="EA778">
        <v>0</v>
      </c>
      <c r="EB778">
        <v>0</v>
      </c>
      <c r="EC778">
        <v>0</v>
      </c>
      <c r="ED778">
        <v>0</v>
      </c>
      <c r="EE778">
        <v>0</v>
      </c>
      <c r="EF778">
        <v>0</v>
      </c>
      <c r="EG778">
        <v>0</v>
      </c>
      <c r="EH778">
        <v>0</v>
      </c>
      <c r="EI778">
        <v>0</v>
      </c>
      <c r="EJ778">
        <v>0</v>
      </c>
      <c r="EK778">
        <v>0</v>
      </c>
      <c r="EL778">
        <v>0</v>
      </c>
      <c r="EM778">
        <v>0</v>
      </c>
      <c r="EN778">
        <v>0</v>
      </c>
      <c r="EO778">
        <v>0</v>
      </c>
      <c r="EP778">
        <v>0</v>
      </c>
      <c r="EQ778">
        <v>0</v>
      </c>
      <c r="ER778">
        <v>0</v>
      </c>
      <c r="ES778">
        <v>0</v>
      </c>
      <c r="ET778">
        <v>0</v>
      </c>
      <c r="EU778">
        <v>0</v>
      </c>
      <c r="EV778">
        <v>0</v>
      </c>
      <c r="EW778">
        <v>0</v>
      </c>
      <c r="EX778">
        <v>0</v>
      </c>
      <c r="EY778">
        <v>0</v>
      </c>
      <c r="EZ778">
        <v>0</v>
      </c>
      <c r="FA778">
        <v>0</v>
      </c>
      <c r="FB778">
        <v>0</v>
      </c>
      <c r="FC778">
        <v>0</v>
      </c>
      <c r="FD778">
        <v>0</v>
      </c>
      <c r="FE778">
        <v>0</v>
      </c>
      <c r="FF778">
        <v>0</v>
      </c>
      <c r="FG778">
        <v>177</v>
      </c>
      <c r="FH778">
        <v>0</v>
      </c>
      <c r="FI778">
        <v>142</v>
      </c>
      <c r="FJ778">
        <v>0</v>
      </c>
      <c r="FK778">
        <v>74</v>
      </c>
      <c r="FL778">
        <v>0</v>
      </c>
      <c r="FM778">
        <v>41</v>
      </c>
      <c r="FN778">
        <v>0</v>
      </c>
      <c r="FO778">
        <v>14</v>
      </c>
      <c r="FP778">
        <v>0</v>
      </c>
    </row>
    <row r="779" spans="1:172" x14ac:dyDescent="0.2">
      <c r="A779">
        <v>11381</v>
      </c>
      <c r="B779" t="s">
        <v>649</v>
      </c>
      <c r="C779" t="s">
        <v>57</v>
      </c>
      <c r="D779" t="s">
        <v>632</v>
      </c>
      <c r="E779">
        <v>2007</v>
      </c>
      <c r="F779">
        <v>12</v>
      </c>
      <c r="G779" t="s">
        <v>791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5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0</v>
      </c>
      <c r="BA779">
        <v>5.4</v>
      </c>
      <c r="BB779">
        <v>0</v>
      </c>
      <c r="BC779">
        <v>0</v>
      </c>
      <c r="BD779">
        <v>0</v>
      </c>
      <c r="BE779">
        <v>0</v>
      </c>
      <c r="BF779">
        <v>0</v>
      </c>
      <c r="BG779">
        <v>0</v>
      </c>
      <c r="BH779">
        <v>0</v>
      </c>
      <c r="BI779">
        <v>0</v>
      </c>
      <c r="BJ779">
        <v>0</v>
      </c>
      <c r="BK779">
        <v>0</v>
      </c>
      <c r="BL779">
        <v>0</v>
      </c>
      <c r="BM779">
        <v>0</v>
      </c>
      <c r="BN779">
        <v>0</v>
      </c>
      <c r="BO779">
        <v>0</v>
      </c>
      <c r="BP779">
        <v>0</v>
      </c>
      <c r="BQ779">
        <v>0</v>
      </c>
      <c r="BR779">
        <v>0</v>
      </c>
      <c r="BS779">
        <v>0</v>
      </c>
      <c r="BT779">
        <v>0</v>
      </c>
      <c r="BU779">
        <v>0</v>
      </c>
      <c r="BV779">
        <v>0</v>
      </c>
      <c r="BW779">
        <v>0</v>
      </c>
      <c r="BX779">
        <v>0</v>
      </c>
      <c r="BY779">
        <v>0</v>
      </c>
      <c r="BZ779">
        <v>0</v>
      </c>
      <c r="CA779">
        <v>0</v>
      </c>
      <c r="CB779">
        <v>0</v>
      </c>
      <c r="CC779">
        <v>0</v>
      </c>
      <c r="CD779">
        <v>0</v>
      </c>
      <c r="CE779">
        <v>0</v>
      </c>
      <c r="CF779">
        <v>0</v>
      </c>
      <c r="CG779">
        <v>0</v>
      </c>
      <c r="CH779">
        <v>0</v>
      </c>
      <c r="CI779">
        <v>5</v>
      </c>
      <c r="CJ779">
        <v>0</v>
      </c>
      <c r="CK779">
        <v>0</v>
      </c>
      <c r="CL779">
        <v>0</v>
      </c>
      <c r="CM779">
        <v>0</v>
      </c>
      <c r="CN779">
        <v>0</v>
      </c>
      <c r="CO779">
        <v>0</v>
      </c>
      <c r="CP779">
        <v>0</v>
      </c>
      <c r="CQ779">
        <v>0</v>
      </c>
      <c r="CR779">
        <v>0</v>
      </c>
      <c r="CS779">
        <v>0</v>
      </c>
      <c r="CT779">
        <v>0</v>
      </c>
      <c r="CU779">
        <v>0</v>
      </c>
      <c r="CV779">
        <v>0</v>
      </c>
      <c r="CW779">
        <v>0</v>
      </c>
      <c r="CX779">
        <v>0</v>
      </c>
      <c r="CY779">
        <v>0</v>
      </c>
      <c r="CZ779">
        <v>0</v>
      </c>
      <c r="DA779">
        <v>0</v>
      </c>
      <c r="DB779">
        <v>0</v>
      </c>
      <c r="DC779">
        <v>8.5</v>
      </c>
      <c r="DD779">
        <v>0</v>
      </c>
      <c r="DE779">
        <v>0</v>
      </c>
      <c r="DF779">
        <v>0</v>
      </c>
      <c r="DG779">
        <v>0</v>
      </c>
      <c r="DH779">
        <v>0</v>
      </c>
      <c r="DI779">
        <v>0</v>
      </c>
      <c r="DJ779">
        <v>0</v>
      </c>
      <c r="DK779">
        <v>0</v>
      </c>
      <c r="DL779">
        <v>0</v>
      </c>
      <c r="DM779">
        <v>0</v>
      </c>
      <c r="DN779">
        <v>0</v>
      </c>
      <c r="DO779">
        <v>0</v>
      </c>
      <c r="DP779">
        <v>0</v>
      </c>
      <c r="DQ779">
        <v>0</v>
      </c>
      <c r="DR779">
        <v>0</v>
      </c>
      <c r="DS779">
        <v>0</v>
      </c>
      <c r="DT779">
        <v>0</v>
      </c>
      <c r="DU779">
        <v>0</v>
      </c>
      <c r="DV779">
        <v>0</v>
      </c>
      <c r="DW779">
        <v>0</v>
      </c>
      <c r="DX779">
        <v>0</v>
      </c>
      <c r="DY779">
        <v>1</v>
      </c>
      <c r="DZ779">
        <v>0</v>
      </c>
      <c r="EA779">
        <v>0</v>
      </c>
      <c r="EB779">
        <v>0</v>
      </c>
      <c r="EC779">
        <v>0</v>
      </c>
      <c r="ED779">
        <v>0</v>
      </c>
      <c r="EE779">
        <v>0</v>
      </c>
      <c r="EF779">
        <v>0</v>
      </c>
      <c r="EG779">
        <v>0</v>
      </c>
      <c r="EH779">
        <v>0</v>
      </c>
      <c r="EI779">
        <v>0</v>
      </c>
      <c r="EJ779">
        <v>0</v>
      </c>
      <c r="EK779">
        <v>0</v>
      </c>
      <c r="EL779">
        <v>0</v>
      </c>
      <c r="EM779">
        <v>0</v>
      </c>
      <c r="EN779">
        <v>0</v>
      </c>
      <c r="EO779">
        <v>0</v>
      </c>
      <c r="EP779">
        <v>0</v>
      </c>
      <c r="EQ779">
        <v>0</v>
      </c>
      <c r="ER779">
        <v>0</v>
      </c>
      <c r="ES779">
        <v>0</v>
      </c>
      <c r="ET779">
        <v>0</v>
      </c>
      <c r="EU779">
        <v>0</v>
      </c>
      <c r="EV779">
        <v>0</v>
      </c>
      <c r="EW779">
        <v>0</v>
      </c>
      <c r="EX779">
        <v>0</v>
      </c>
      <c r="EY779">
        <v>0</v>
      </c>
      <c r="EZ779">
        <v>0</v>
      </c>
      <c r="FA779">
        <v>0</v>
      </c>
      <c r="FB779">
        <v>0</v>
      </c>
      <c r="FC779">
        <v>0</v>
      </c>
      <c r="FD779">
        <v>0</v>
      </c>
      <c r="FE779">
        <v>0</v>
      </c>
      <c r="FF779">
        <v>80</v>
      </c>
      <c r="FG779">
        <v>0</v>
      </c>
      <c r="FH779">
        <v>51</v>
      </c>
      <c r="FI779">
        <v>0</v>
      </c>
      <c r="FJ779">
        <v>43</v>
      </c>
      <c r="FK779">
        <v>0</v>
      </c>
      <c r="FL779">
        <v>26</v>
      </c>
      <c r="FM779">
        <v>0</v>
      </c>
      <c r="FN779">
        <v>9</v>
      </c>
      <c r="FO779">
        <v>0</v>
      </c>
      <c r="FP779">
        <v>0</v>
      </c>
    </row>
    <row r="780" spans="1:172" x14ac:dyDescent="0.2">
      <c r="A780">
        <v>11407</v>
      </c>
      <c r="B780" t="s">
        <v>849</v>
      </c>
      <c r="C780" t="s">
        <v>86</v>
      </c>
      <c r="D780" t="s">
        <v>631</v>
      </c>
      <c r="E780">
        <v>2008</v>
      </c>
      <c r="F780">
        <v>11</v>
      </c>
      <c r="G780" t="s">
        <v>790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1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0</v>
      </c>
      <c r="AR780">
        <v>0</v>
      </c>
      <c r="AS780">
        <v>0</v>
      </c>
      <c r="AT780">
        <v>0</v>
      </c>
      <c r="AU780">
        <v>0</v>
      </c>
      <c r="AV780">
        <v>0</v>
      </c>
      <c r="AW780">
        <v>0</v>
      </c>
      <c r="AX780">
        <v>0</v>
      </c>
      <c r="AY780">
        <v>0</v>
      </c>
      <c r="AZ780">
        <v>0</v>
      </c>
      <c r="BA780">
        <v>0</v>
      </c>
      <c r="BB780">
        <v>0</v>
      </c>
      <c r="BC780">
        <v>0</v>
      </c>
      <c r="BD780">
        <v>0</v>
      </c>
      <c r="BE780">
        <v>0</v>
      </c>
      <c r="BF780">
        <v>0</v>
      </c>
      <c r="BG780">
        <v>0</v>
      </c>
      <c r="BH780">
        <v>0</v>
      </c>
      <c r="BI780">
        <v>0</v>
      </c>
      <c r="BJ780">
        <v>0</v>
      </c>
      <c r="BK780">
        <v>0</v>
      </c>
      <c r="BL780">
        <v>3</v>
      </c>
      <c r="BM780">
        <v>0</v>
      </c>
      <c r="BN780">
        <v>0</v>
      </c>
      <c r="BO780">
        <v>0</v>
      </c>
      <c r="BP780">
        <v>0</v>
      </c>
      <c r="BQ780">
        <v>0</v>
      </c>
      <c r="BR780">
        <v>0</v>
      </c>
      <c r="BS780">
        <v>0</v>
      </c>
      <c r="BT780">
        <v>0</v>
      </c>
      <c r="BU780">
        <v>0</v>
      </c>
      <c r="BV780">
        <v>0</v>
      </c>
      <c r="BW780">
        <v>0</v>
      </c>
      <c r="BX780">
        <v>0</v>
      </c>
      <c r="BY780">
        <v>0</v>
      </c>
      <c r="BZ780">
        <v>0</v>
      </c>
      <c r="CA780">
        <v>0</v>
      </c>
      <c r="CB780">
        <v>0</v>
      </c>
      <c r="CC780">
        <v>0</v>
      </c>
      <c r="CD780">
        <v>0</v>
      </c>
      <c r="CE780">
        <v>0</v>
      </c>
      <c r="CF780">
        <v>0</v>
      </c>
      <c r="CG780">
        <v>0</v>
      </c>
      <c r="CH780">
        <v>0</v>
      </c>
      <c r="CI780">
        <v>0</v>
      </c>
      <c r="CJ780">
        <v>0</v>
      </c>
      <c r="CK780">
        <v>0</v>
      </c>
      <c r="CL780">
        <v>0</v>
      </c>
      <c r="CM780">
        <v>0</v>
      </c>
      <c r="CN780">
        <v>0</v>
      </c>
      <c r="CO780">
        <v>0</v>
      </c>
      <c r="CP780">
        <v>0</v>
      </c>
      <c r="CQ780">
        <v>0</v>
      </c>
      <c r="CR780">
        <v>0</v>
      </c>
      <c r="CS780">
        <v>0</v>
      </c>
      <c r="CT780">
        <v>0</v>
      </c>
      <c r="CU780">
        <v>0</v>
      </c>
      <c r="CV780">
        <v>0</v>
      </c>
      <c r="CW780">
        <v>0</v>
      </c>
      <c r="CX780">
        <v>0</v>
      </c>
      <c r="CY780">
        <v>0</v>
      </c>
      <c r="CZ780">
        <v>0</v>
      </c>
      <c r="DA780">
        <v>0</v>
      </c>
      <c r="DB780">
        <v>0</v>
      </c>
      <c r="DC780">
        <v>0</v>
      </c>
      <c r="DD780">
        <v>0</v>
      </c>
      <c r="DE780">
        <v>0</v>
      </c>
      <c r="DF780">
        <v>0</v>
      </c>
      <c r="DG780">
        <v>0</v>
      </c>
      <c r="DH780">
        <v>0</v>
      </c>
      <c r="DI780">
        <v>0</v>
      </c>
      <c r="DJ780">
        <v>0</v>
      </c>
      <c r="DK780">
        <v>0</v>
      </c>
      <c r="DL780">
        <v>0</v>
      </c>
      <c r="DM780">
        <v>0</v>
      </c>
      <c r="DN780">
        <v>0</v>
      </c>
      <c r="DO780">
        <v>0</v>
      </c>
      <c r="DP780">
        <v>0</v>
      </c>
      <c r="DQ780">
        <v>0</v>
      </c>
      <c r="DR780">
        <v>0</v>
      </c>
      <c r="DS780">
        <v>0</v>
      </c>
      <c r="DT780">
        <v>0</v>
      </c>
      <c r="DU780">
        <v>0</v>
      </c>
      <c r="DV780">
        <v>0</v>
      </c>
      <c r="DW780">
        <v>0</v>
      </c>
      <c r="DX780">
        <v>0</v>
      </c>
      <c r="DY780">
        <v>0</v>
      </c>
      <c r="DZ780">
        <v>1</v>
      </c>
      <c r="EA780">
        <v>0</v>
      </c>
      <c r="EB780">
        <v>0</v>
      </c>
      <c r="EC780">
        <v>0</v>
      </c>
      <c r="ED780">
        <v>0</v>
      </c>
      <c r="EE780">
        <v>0</v>
      </c>
      <c r="EF780">
        <v>0</v>
      </c>
      <c r="EG780">
        <v>0</v>
      </c>
      <c r="EH780">
        <v>0</v>
      </c>
      <c r="EI780">
        <v>0</v>
      </c>
      <c r="EJ780">
        <v>0</v>
      </c>
      <c r="EK780">
        <v>0</v>
      </c>
      <c r="EL780">
        <v>0.5</v>
      </c>
      <c r="EM780">
        <v>0</v>
      </c>
      <c r="EN780">
        <v>0</v>
      </c>
      <c r="EO780">
        <v>0</v>
      </c>
      <c r="EP780">
        <v>0</v>
      </c>
      <c r="EQ780">
        <v>0</v>
      </c>
      <c r="ER780">
        <v>0</v>
      </c>
      <c r="ES780">
        <v>0</v>
      </c>
      <c r="ET780">
        <v>0</v>
      </c>
      <c r="EU780">
        <v>0</v>
      </c>
      <c r="EV780">
        <v>0</v>
      </c>
      <c r="EW780">
        <v>0</v>
      </c>
      <c r="EX780">
        <v>0</v>
      </c>
      <c r="EY780">
        <v>0</v>
      </c>
      <c r="EZ780">
        <v>0</v>
      </c>
      <c r="FA780">
        <v>0</v>
      </c>
      <c r="FB780">
        <v>0</v>
      </c>
      <c r="FC780">
        <v>0</v>
      </c>
      <c r="FD780">
        <v>0</v>
      </c>
      <c r="FE780">
        <v>0</v>
      </c>
      <c r="FF780">
        <v>0</v>
      </c>
      <c r="FG780">
        <v>294</v>
      </c>
      <c r="FH780">
        <v>0</v>
      </c>
      <c r="FI780">
        <v>256</v>
      </c>
      <c r="FJ780">
        <v>0</v>
      </c>
      <c r="FK780">
        <v>152</v>
      </c>
      <c r="FL780">
        <v>0</v>
      </c>
      <c r="FM780">
        <v>91</v>
      </c>
      <c r="FN780">
        <v>0</v>
      </c>
      <c r="FO780">
        <v>0</v>
      </c>
      <c r="FP780">
        <v>0</v>
      </c>
    </row>
    <row r="781" spans="1:172" x14ac:dyDescent="0.2">
      <c r="A781">
        <v>11494</v>
      </c>
      <c r="B781" t="s">
        <v>910</v>
      </c>
      <c r="C781" t="s">
        <v>734</v>
      </c>
      <c r="D781" t="s">
        <v>631</v>
      </c>
      <c r="E781">
        <v>2007</v>
      </c>
      <c r="F781">
        <v>12</v>
      </c>
      <c r="G781" t="s">
        <v>791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0</v>
      </c>
      <c r="AH781">
        <v>0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0</v>
      </c>
      <c r="AQ781">
        <v>1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0</v>
      </c>
      <c r="AY781">
        <v>0</v>
      </c>
      <c r="AZ781">
        <v>0</v>
      </c>
      <c r="BA781">
        <v>0</v>
      </c>
      <c r="BB781">
        <v>0</v>
      </c>
      <c r="BC781">
        <v>0</v>
      </c>
      <c r="BD781">
        <v>0</v>
      </c>
      <c r="BE781">
        <v>0</v>
      </c>
      <c r="BF781">
        <v>0</v>
      </c>
      <c r="BG781">
        <v>0</v>
      </c>
      <c r="BH781">
        <v>0</v>
      </c>
      <c r="BI781">
        <v>0</v>
      </c>
      <c r="BJ781">
        <v>0.55000000000000004</v>
      </c>
      <c r="BK781">
        <v>0</v>
      </c>
      <c r="BL781">
        <v>0</v>
      </c>
      <c r="BM781">
        <v>0</v>
      </c>
      <c r="BN781">
        <v>0</v>
      </c>
      <c r="BO781">
        <v>0</v>
      </c>
      <c r="BP781">
        <v>0</v>
      </c>
      <c r="BQ781">
        <v>0</v>
      </c>
      <c r="BR781">
        <v>0</v>
      </c>
      <c r="BS781">
        <v>0</v>
      </c>
      <c r="BT781">
        <v>0</v>
      </c>
      <c r="BU781">
        <v>0</v>
      </c>
      <c r="BV781">
        <v>0</v>
      </c>
      <c r="BW781">
        <v>0</v>
      </c>
      <c r="BX781">
        <v>0</v>
      </c>
      <c r="BY781">
        <v>0</v>
      </c>
      <c r="BZ781">
        <v>0</v>
      </c>
      <c r="CA781">
        <v>0</v>
      </c>
      <c r="CB781">
        <v>0</v>
      </c>
      <c r="CC781">
        <v>0</v>
      </c>
      <c r="CD781">
        <v>0</v>
      </c>
      <c r="CE781">
        <v>0</v>
      </c>
      <c r="CF781">
        <v>0</v>
      </c>
      <c r="CG781">
        <v>0</v>
      </c>
      <c r="CH781">
        <v>0</v>
      </c>
      <c r="CI781">
        <v>0</v>
      </c>
      <c r="CJ781">
        <v>0</v>
      </c>
      <c r="CK781">
        <v>0</v>
      </c>
      <c r="CL781">
        <v>0</v>
      </c>
      <c r="CM781">
        <v>0</v>
      </c>
      <c r="CN781">
        <v>0</v>
      </c>
      <c r="CO781">
        <v>0</v>
      </c>
      <c r="CP781">
        <v>0</v>
      </c>
      <c r="CQ781">
        <v>0</v>
      </c>
      <c r="CR781">
        <v>0</v>
      </c>
      <c r="CS781">
        <v>0</v>
      </c>
      <c r="CT781">
        <v>0</v>
      </c>
      <c r="CU781">
        <v>0</v>
      </c>
      <c r="CV781">
        <v>0</v>
      </c>
      <c r="CW781">
        <v>0</v>
      </c>
      <c r="CX781">
        <v>0</v>
      </c>
      <c r="CY781">
        <v>0</v>
      </c>
      <c r="CZ781">
        <v>0</v>
      </c>
      <c r="DA781">
        <v>0</v>
      </c>
      <c r="DB781">
        <v>0</v>
      </c>
      <c r="DC781">
        <v>0</v>
      </c>
      <c r="DD781">
        <v>0</v>
      </c>
      <c r="DE781">
        <v>0</v>
      </c>
      <c r="DF781">
        <v>0</v>
      </c>
      <c r="DG781">
        <v>0</v>
      </c>
      <c r="DH781">
        <v>0</v>
      </c>
      <c r="DI781">
        <v>0</v>
      </c>
      <c r="DJ781">
        <v>0</v>
      </c>
      <c r="DK781">
        <v>0</v>
      </c>
      <c r="DL781">
        <v>0</v>
      </c>
      <c r="DM781">
        <v>0</v>
      </c>
      <c r="DN781">
        <v>0</v>
      </c>
      <c r="DO781">
        <v>0</v>
      </c>
      <c r="DP781">
        <v>0</v>
      </c>
      <c r="DQ781">
        <v>0</v>
      </c>
      <c r="DR781">
        <v>0</v>
      </c>
      <c r="DS781">
        <v>0</v>
      </c>
      <c r="DT781">
        <v>0</v>
      </c>
      <c r="DU781">
        <v>0</v>
      </c>
      <c r="DV781">
        <v>0</v>
      </c>
      <c r="DW781">
        <v>0</v>
      </c>
      <c r="DX781">
        <v>0</v>
      </c>
      <c r="DY781">
        <v>0</v>
      </c>
      <c r="DZ781">
        <v>0</v>
      </c>
      <c r="EA781">
        <v>0</v>
      </c>
      <c r="EB781">
        <v>0</v>
      </c>
      <c r="EC781">
        <v>0</v>
      </c>
      <c r="ED781">
        <v>0</v>
      </c>
      <c r="EE781">
        <v>0</v>
      </c>
      <c r="EF781">
        <v>0</v>
      </c>
      <c r="EG781">
        <v>0</v>
      </c>
      <c r="EH781">
        <v>0</v>
      </c>
      <c r="EI781">
        <v>0</v>
      </c>
      <c r="EJ781">
        <v>0</v>
      </c>
      <c r="EK781">
        <v>0</v>
      </c>
      <c r="EL781">
        <v>0</v>
      </c>
      <c r="EM781">
        <v>0</v>
      </c>
      <c r="EN781">
        <v>0</v>
      </c>
      <c r="EO781">
        <v>0</v>
      </c>
      <c r="EP781">
        <v>0</v>
      </c>
      <c r="EQ781">
        <v>0</v>
      </c>
      <c r="ER781">
        <v>0</v>
      </c>
      <c r="ES781">
        <v>0</v>
      </c>
      <c r="ET781">
        <v>0</v>
      </c>
      <c r="EU781">
        <v>0</v>
      </c>
      <c r="EV781">
        <v>0</v>
      </c>
      <c r="EW781">
        <v>0</v>
      </c>
      <c r="EX781">
        <v>0</v>
      </c>
      <c r="EY781">
        <v>0</v>
      </c>
      <c r="EZ781">
        <v>0</v>
      </c>
      <c r="FA781">
        <v>0</v>
      </c>
      <c r="FB781">
        <v>0</v>
      </c>
      <c r="FC781">
        <v>0</v>
      </c>
      <c r="FD781">
        <v>0</v>
      </c>
      <c r="FE781">
        <v>0</v>
      </c>
      <c r="FF781">
        <v>0</v>
      </c>
      <c r="FG781">
        <v>305</v>
      </c>
      <c r="FH781">
        <v>0</v>
      </c>
      <c r="FI781">
        <v>267</v>
      </c>
      <c r="FJ781">
        <v>0</v>
      </c>
      <c r="FK781">
        <v>162</v>
      </c>
      <c r="FL781">
        <v>0</v>
      </c>
      <c r="FM781">
        <v>93</v>
      </c>
      <c r="FN781">
        <v>0</v>
      </c>
      <c r="FO781">
        <v>0</v>
      </c>
      <c r="FP781">
        <v>0</v>
      </c>
    </row>
    <row r="782" spans="1:172" x14ac:dyDescent="0.2">
      <c r="A782">
        <v>11506</v>
      </c>
      <c r="B782" t="s">
        <v>760</v>
      </c>
      <c r="C782" t="s">
        <v>612</v>
      </c>
      <c r="D782" t="s">
        <v>631</v>
      </c>
      <c r="E782">
        <v>1999</v>
      </c>
      <c r="F782">
        <v>20</v>
      </c>
      <c r="G782" t="s">
        <v>776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8</v>
      </c>
      <c r="P782">
        <v>0</v>
      </c>
      <c r="Q782">
        <v>0</v>
      </c>
      <c r="R782">
        <v>0</v>
      </c>
      <c r="S782">
        <v>6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8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0</v>
      </c>
      <c r="AW782">
        <v>0</v>
      </c>
      <c r="AX782">
        <v>0</v>
      </c>
      <c r="AY782">
        <v>0</v>
      </c>
      <c r="AZ782">
        <v>0</v>
      </c>
      <c r="BA782">
        <v>0</v>
      </c>
      <c r="BB782">
        <v>0</v>
      </c>
      <c r="BC782">
        <v>0</v>
      </c>
      <c r="BD782">
        <v>0</v>
      </c>
      <c r="BE782">
        <v>0</v>
      </c>
      <c r="BF782">
        <v>0</v>
      </c>
      <c r="BG782">
        <v>0</v>
      </c>
      <c r="BH782">
        <v>0</v>
      </c>
      <c r="BI782">
        <v>0</v>
      </c>
      <c r="BJ782">
        <v>0</v>
      </c>
      <c r="BK782">
        <v>0</v>
      </c>
      <c r="BL782">
        <v>0</v>
      </c>
      <c r="BM782">
        <v>0</v>
      </c>
      <c r="BN782">
        <v>0</v>
      </c>
      <c r="BO782">
        <v>0</v>
      </c>
      <c r="BP782">
        <v>0</v>
      </c>
      <c r="BQ782">
        <v>0</v>
      </c>
      <c r="BR782">
        <v>0</v>
      </c>
      <c r="BS782">
        <v>0</v>
      </c>
      <c r="BT782">
        <v>0</v>
      </c>
      <c r="BU782">
        <v>0</v>
      </c>
      <c r="BV782">
        <v>0</v>
      </c>
      <c r="BW782">
        <v>0</v>
      </c>
      <c r="BX782">
        <v>0</v>
      </c>
      <c r="BY782">
        <v>0</v>
      </c>
      <c r="BZ782">
        <v>0</v>
      </c>
      <c r="CA782">
        <v>0</v>
      </c>
      <c r="CB782">
        <v>0</v>
      </c>
      <c r="CC782">
        <v>0</v>
      </c>
      <c r="CD782">
        <v>0</v>
      </c>
      <c r="CE782">
        <v>0</v>
      </c>
      <c r="CF782">
        <v>0</v>
      </c>
      <c r="CG782">
        <v>0</v>
      </c>
      <c r="CH782">
        <v>0</v>
      </c>
      <c r="CI782">
        <v>0</v>
      </c>
      <c r="CJ782">
        <v>0</v>
      </c>
      <c r="CK782">
        <v>0</v>
      </c>
      <c r="CL782">
        <v>0</v>
      </c>
      <c r="CM782">
        <v>0</v>
      </c>
      <c r="CN782">
        <v>0</v>
      </c>
      <c r="CO782">
        <v>0</v>
      </c>
      <c r="CP782">
        <v>0</v>
      </c>
      <c r="CQ782">
        <v>0</v>
      </c>
      <c r="CR782">
        <v>0</v>
      </c>
      <c r="CS782">
        <v>0</v>
      </c>
      <c r="CT782">
        <v>0</v>
      </c>
      <c r="CU782">
        <v>0</v>
      </c>
      <c r="CV782">
        <v>0</v>
      </c>
      <c r="CW782">
        <v>0</v>
      </c>
      <c r="CX782">
        <v>0</v>
      </c>
      <c r="CY782">
        <v>0</v>
      </c>
      <c r="CZ782">
        <v>0</v>
      </c>
      <c r="DA782">
        <v>0</v>
      </c>
      <c r="DB782">
        <v>0</v>
      </c>
      <c r="DC782">
        <v>0</v>
      </c>
      <c r="DD782">
        <v>0</v>
      </c>
      <c r="DE782">
        <v>0</v>
      </c>
      <c r="DF782">
        <v>0</v>
      </c>
      <c r="DG782">
        <v>0</v>
      </c>
      <c r="DH782">
        <v>0</v>
      </c>
      <c r="DI782">
        <v>0</v>
      </c>
      <c r="DJ782">
        <v>0</v>
      </c>
      <c r="DK782">
        <v>0</v>
      </c>
      <c r="DL782">
        <v>0</v>
      </c>
      <c r="DM782">
        <v>0</v>
      </c>
      <c r="DN782">
        <v>0</v>
      </c>
      <c r="DO782">
        <v>0</v>
      </c>
      <c r="DP782">
        <v>0</v>
      </c>
      <c r="DQ782">
        <v>0</v>
      </c>
      <c r="DR782">
        <v>0</v>
      </c>
      <c r="DS782">
        <v>0</v>
      </c>
      <c r="DT782">
        <v>0</v>
      </c>
      <c r="DU782">
        <v>0</v>
      </c>
      <c r="DV782">
        <v>0</v>
      </c>
      <c r="DW782">
        <v>0</v>
      </c>
      <c r="DX782">
        <v>0</v>
      </c>
      <c r="DY782">
        <v>0</v>
      </c>
      <c r="DZ782">
        <v>0</v>
      </c>
      <c r="EA782">
        <v>0</v>
      </c>
      <c r="EB782">
        <v>0</v>
      </c>
      <c r="EC782">
        <v>0</v>
      </c>
      <c r="ED782">
        <v>0</v>
      </c>
      <c r="EE782">
        <v>0</v>
      </c>
      <c r="EF782">
        <v>0</v>
      </c>
      <c r="EG782">
        <v>0</v>
      </c>
      <c r="EH782">
        <v>0</v>
      </c>
      <c r="EI782">
        <v>0</v>
      </c>
      <c r="EJ782">
        <v>0</v>
      </c>
      <c r="EK782">
        <v>0</v>
      </c>
      <c r="EL782">
        <v>0</v>
      </c>
      <c r="EM782">
        <v>0</v>
      </c>
      <c r="EN782">
        <v>0</v>
      </c>
      <c r="EO782">
        <v>0</v>
      </c>
      <c r="EP782">
        <v>0</v>
      </c>
      <c r="EQ782">
        <v>0</v>
      </c>
      <c r="ER782">
        <v>0</v>
      </c>
      <c r="ES782">
        <v>0</v>
      </c>
      <c r="ET782">
        <v>0</v>
      </c>
      <c r="EU782">
        <v>0</v>
      </c>
      <c r="EV782">
        <v>0</v>
      </c>
      <c r="EW782">
        <v>0</v>
      </c>
      <c r="EX782">
        <v>0</v>
      </c>
      <c r="EY782">
        <v>0</v>
      </c>
      <c r="EZ782">
        <v>0</v>
      </c>
      <c r="FA782">
        <v>0</v>
      </c>
      <c r="FB782">
        <v>0</v>
      </c>
      <c r="FC782">
        <v>0</v>
      </c>
      <c r="FD782">
        <v>15</v>
      </c>
      <c r="FE782">
        <v>0</v>
      </c>
      <c r="FF782">
        <v>0</v>
      </c>
      <c r="FG782">
        <v>0</v>
      </c>
      <c r="FH782">
        <v>0</v>
      </c>
      <c r="FI782">
        <v>0</v>
      </c>
      <c r="FJ782">
        <v>0</v>
      </c>
      <c r="FK782">
        <v>0</v>
      </c>
      <c r="FL782">
        <v>0</v>
      </c>
      <c r="FM782">
        <v>0</v>
      </c>
      <c r="FN782">
        <v>0</v>
      </c>
      <c r="FO782">
        <v>0</v>
      </c>
      <c r="FP782">
        <v>0</v>
      </c>
    </row>
    <row r="783" spans="1:172" x14ac:dyDescent="0.2">
      <c r="A783">
        <v>11513</v>
      </c>
      <c r="B783" t="s">
        <v>911</v>
      </c>
      <c r="C783" t="s">
        <v>79</v>
      </c>
      <c r="D783" t="s">
        <v>631</v>
      </c>
      <c r="E783">
        <v>2005</v>
      </c>
      <c r="F783">
        <v>14</v>
      </c>
      <c r="G783" t="s">
        <v>788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0</v>
      </c>
      <c r="AW783">
        <v>0</v>
      </c>
      <c r="AX783">
        <v>0</v>
      </c>
      <c r="AY783">
        <v>0</v>
      </c>
      <c r="AZ783">
        <v>0</v>
      </c>
      <c r="BA783">
        <v>0</v>
      </c>
      <c r="BB783">
        <v>0</v>
      </c>
      <c r="BC783">
        <v>0</v>
      </c>
      <c r="BD783">
        <v>0</v>
      </c>
      <c r="BE783">
        <v>0</v>
      </c>
      <c r="BF783">
        <v>0</v>
      </c>
      <c r="BG783">
        <v>0</v>
      </c>
      <c r="BH783">
        <v>0</v>
      </c>
      <c r="BI783">
        <v>0</v>
      </c>
      <c r="BJ783">
        <v>0</v>
      </c>
      <c r="BK783">
        <v>0</v>
      </c>
      <c r="BL783">
        <v>0</v>
      </c>
      <c r="BM783">
        <v>0</v>
      </c>
      <c r="BN783">
        <v>0</v>
      </c>
      <c r="BO783">
        <v>0</v>
      </c>
      <c r="BP783">
        <v>0</v>
      </c>
      <c r="BQ783">
        <v>0</v>
      </c>
      <c r="BR783">
        <v>0</v>
      </c>
      <c r="BS783">
        <v>0</v>
      </c>
      <c r="BT783">
        <v>0</v>
      </c>
      <c r="BU783">
        <v>0</v>
      </c>
      <c r="BV783">
        <v>0</v>
      </c>
      <c r="BW783">
        <v>0</v>
      </c>
      <c r="BX783">
        <v>0</v>
      </c>
      <c r="BY783">
        <v>0</v>
      </c>
      <c r="BZ783">
        <v>0</v>
      </c>
      <c r="CA783">
        <v>0</v>
      </c>
      <c r="CB783">
        <v>0</v>
      </c>
      <c r="CC783">
        <v>0</v>
      </c>
      <c r="CD783">
        <v>0</v>
      </c>
      <c r="CE783">
        <v>0</v>
      </c>
      <c r="CF783">
        <v>0</v>
      </c>
      <c r="CG783">
        <v>0</v>
      </c>
      <c r="CH783">
        <v>0</v>
      </c>
      <c r="CI783">
        <v>0</v>
      </c>
      <c r="CJ783">
        <v>0</v>
      </c>
      <c r="CK783">
        <v>0</v>
      </c>
      <c r="CL783">
        <v>0</v>
      </c>
      <c r="CM783">
        <v>0</v>
      </c>
      <c r="CN783">
        <v>0</v>
      </c>
      <c r="CO783">
        <v>0</v>
      </c>
      <c r="CP783">
        <v>0</v>
      </c>
      <c r="CQ783">
        <v>0</v>
      </c>
      <c r="CR783">
        <v>0</v>
      </c>
      <c r="CS783">
        <v>0</v>
      </c>
      <c r="CT783">
        <v>0</v>
      </c>
      <c r="CU783">
        <v>0</v>
      </c>
      <c r="CV783">
        <v>0</v>
      </c>
      <c r="CW783">
        <v>0</v>
      </c>
      <c r="CX783">
        <v>0</v>
      </c>
      <c r="CY783">
        <v>0</v>
      </c>
      <c r="CZ783">
        <v>0</v>
      </c>
      <c r="DA783">
        <v>0</v>
      </c>
      <c r="DB783">
        <v>0</v>
      </c>
      <c r="DC783">
        <v>0</v>
      </c>
      <c r="DD783">
        <v>0</v>
      </c>
      <c r="DE783">
        <v>0</v>
      </c>
      <c r="DF783">
        <v>0</v>
      </c>
      <c r="DG783">
        <v>0</v>
      </c>
      <c r="DH783">
        <v>0</v>
      </c>
      <c r="DI783">
        <v>0</v>
      </c>
      <c r="DJ783">
        <v>0</v>
      </c>
      <c r="DK783">
        <v>0</v>
      </c>
      <c r="DL783">
        <v>0</v>
      </c>
      <c r="DM783">
        <v>0</v>
      </c>
      <c r="DN783">
        <v>0</v>
      </c>
      <c r="DO783">
        <v>0</v>
      </c>
      <c r="DP783">
        <v>0</v>
      </c>
      <c r="DQ783">
        <v>0</v>
      </c>
      <c r="DR783">
        <v>0</v>
      </c>
      <c r="DS783">
        <v>0</v>
      </c>
      <c r="DT783">
        <v>0</v>
      </c>
      <c r="DU783">
        <v>0</v>
      </c>
      <c r="DV783">
        <v>0</v>
      </c>
      <c r="DW783">
        <v>0</v>
      </c>
      <c r="DX783">
        <v>0.5</v>
      </c>
      <c r="DY783">
        <v>0</v>
      </c>
      <c r="DZ783">
        <v>0</v>
      </c>
      <c r="EA783">
        <v>0</v>
      </c>
      <c r="EB783">
        <v>0</v>
      </c>
      <c r="EC783">
        <v>0</v>
      </c>
      <c r="ED783">
        <v>0</v>
      </c>
      <c r="EE783">
        <v>0</v>
      </c>
      <c r="EF783">
        <v>0</v>
      </c>
      <c r="EG783">
        <v>0</v>
      </c>
      <c r="EH783">
        <v>0</v>
      </c>
      <c r="EI783">
        <v>0</v>
      </c>
      <c r="EJ783">
        <v>0</v>
      </c>
      <c r="EK783">
        <v>0</v>
      </c>
      <c r="EL783">
        <v>0</v>
      </c>
      <c r="EM783">
        <v>0</v>
      </c>
      <c r="EN783">
        <v>0</v>
      </c>
      <c r="EO783">
        <v>0</v>
      </c>
      <c r="EP783">
        <v>0</v>
      </c>
      <c r="EQ783">
        <v>0</v>
      </c>
      <c r="ER783">
        <v>0</v>
      </c>
      <c r="ES783">
        <v>0</v>
      </c>
      <c r="ET783">
        <v>0</v>
      </c>
      <c r="EU783">
        <v>0</v>
      </c>
      <c r="EV783">
        <v>0</v>
      </c>
      <c r="EW783">
        <v>0</v>
      </c>
      <c r="EX783">
        <v>0</v>
      </c>
      <c r="EY783">
        <v>0</v>
      </c>
      <c r="EZ783">
        <v>0</v>
      </c>
      <c r="FA783">
        <v>0</v>
      </c>
      <c r="FB783">
        <v>0</v>
      </c>
      <c r="FC783">
        <v>0</v>
      </c>
      <c r="FD783">
        <v>0</v>
      </c>
      <c r="FE783">
        <v>0</v>
      </c>
      <c r="FF783">
        <v>0</v>
      </c>
      <c r="FG783">
        <v>0</v>
      </c>
      <c r="FH783">
        <v>0</v>
      </c>
      <c r="FI783">
        <v>0</v>
      </c>
      <c r="FJ783">
        <v>0</v>
      </c>
      <c r="FK783">
        <v>145</v>
      </c>
      <c r="FL783">
        <v>0</v>
      </c>
      <c r="FM783">
        <v>0</v>
      </c>
      <c r="FN783">
        <v>0</v>
      </c>
      <c r="FO783">
        <v>0</v>
      </c>
      <c r="FP783">
        <v>0</v>
      </c>
    </row>
    <row r="784" spans="1:172" x14ac:dyDescent="0.2">
      <c r="A784">
        <v>11517</v>
      </c>
      <c r="B784" t="s">
        <v>882</v>
      </c>
      <c r="C784" t="s">
        <v>79</v>
      </c>
      <c r="D784" t="s">
        <v>631</v>
      </c>
      <c r="E784">
        <v>2006</v>
      </c>
      <c r="F784">
        <v>13</v>
      </c>
      <c r="G784" t="s">
        <v>789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0.7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0.7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0</v>
      </c>
      <c r="AU784">
        <v>0</v>
      </c>
      <c r="AV784">
        <v>0</v>
      </c>
      <c r="AW784">
        <v>0</v>
      </c>
      <c r="AX784">
        <v>0</v>
      </c>
      <c r="AY784">
        <v>0</v>
      </c>
      <c r="AZ784">
        <v>0</v>
      </c>
      <c r="BA784">
        <v>0</v>
      </c>
      <c r="BB784">
        <v>0</v>
      </c>
      <c r="BC784">
        <v>0</v>
      </c>
      <c r="BD784">
        <v>0</v>
      </c>
      <c r="BE784">
        <v>0</v>
      </c>
      <c r="BF784">
        <v>0</v>
      </c>
      <c r="BG784">
        <v>0</v>
      </c>
      <c r="BH784">
        <v>0</v>
      </c>
      <c r="BI784">
        <v>0</v>
      </c>
      <c r="BJ784">
        <v>2</v>
      </c>
      <c r="BK784">
        <v>0</v>
      </c>
      <c r="BL784">
        <v>0</v>
      </c>
      <c r="BM784">
        <v>0</v>
      </c>
      <c r="BN784">
        <v>0</v>
      </c>
      <c r="BO784">
        <v>0</v>
      </c>
      <c r="BP784">
        <v>0</v>
      </c>
      <c r="BQ784">
        <v>0</v>
      </c>
      <c r="BR784">
        <v>0</v>
      </c>
      <c r="BS784">
        <v>0</v>
      </c>
      <c r="BT784">
        <v>0</v>
      </c>
      <c r="BU784">
        <v>0</v>
      </c>
      <c r="BV784">
        <v>0</v>
      </c>
      <c r="BW784">
        <v>0</v>
      </c>
      <c r="BX784">
        <v>0</v>
      </c>
      <c r="BY784">
        <v>0</v>
      </c>
      <c r="BZ784">
        <v>0</v>
      </c>
      <c r="CA784">
        <v>0</v>
      </c>
      <c r="CB784">
        <v>0</v>
      </c>
      <c r="CC784">
        <v>0</v>
      </c>
      <c r="CD784">
        <v>0</v>
      </c>
      <c r="CE784">
        <v>0</v>
      </c>
      <c r="CF784">
        <v>0</v>
      </c>
      <c r="CG784">
        <v>0</v>
      </c>
      <c r="CH784">
        <v>0</v>
      </c>
      <c r="CI784">
        <v>0</v>
      </c>
      <c r="CJ784">
        <v>0</v>
      </c>
      <c r="CK784">
        <v>0</v>
      </c>
      <c r="CL784">
        <v>0</v>
      </c>
      <c r="CM784">
        <v>0</v>
      </c>
      <c r="CN784">
        <v>0</v>
      </c>
      <c r="CO784">
        <v>0</v>
      </c>
      <c r="CP784">
        <v>0</v>
      </c>
      <c r="CQ784">
        <v>0</v>
      </c>
      <c r="CR784">
        <v>0</v>
      </c>
      <c r="CS784">
        <v>0</v>
      </c>
      <c r="CT784">
        <v>0</v>
      </c>
      <c r="CU784">
        <v>0</v>
      </c>
      <c r="CV784">
        <v>0</v>
      </c>
      <c r="CW784">
        <v>0</v>
      </c>
      <c r="CX784">
        <v>0</v>
      </c>
      <c r="CY784">
        <v>0</v>
      </c>
      <c r="CZ784">
        <v>0</v>
      </c>
      <c r="DA784">
        <v>0</v>
      </c>
      <c r="DB784">
        <v>0</v>
      </c>
      <c r="DC784">
        <v>0</v>
      </c>
      <c r="DD784">
        <v>0</v>
      </c>
      <c r="DE784">
        <v>0</v>
      </c>
      <c r="DF784">
        <v>0</v>
      </c>
      <c r="DG784">
        <v>0</v>
      </c>
      <c r="DH784">
        <v>0</v>
      </c>
      <c r="DI784">
        <v>0</v>
      </c>
      <c r="DJ784">
        <v>0</v>
      </c>
      <c r="DK784">
        <v>0</v>
      </c>
      <c r="DL784">
        <v>0</v>
      </c>
      <c r="DM784">
        <v>0</v>
      </c>
      <c r="DN784">
        <v>0</v>
      </c>
      <c r="DO784">
        <v>0</v>
      </c>
      <c r="DP784">
        <v>0</v>
      </c>
      <c r="DQ784">
        <v>0</v>
      </c>
      <c r="DR784">
        <v>0</v>
      </c>
      <c r="DS784">
        <v>0</v>
      </c>
      <c r="DT784">
        <v>0</v>
      </c>
      <c r="DU784">
        <v>0</v>
      </c>
      <c r="DV784">
        <v>0</v>
      </c>
      <c r="DW784">
        <v>0</v>
      </c>
      <c r="DX784">
        <v>0</v>
      </c>
      <c r="DY784">
        <v>2</v>
      </c>
      <c r="DZ784">
        <v>0</v>
      </c>
      <c r="EA784">
        <v>0</v>
      </c>
      <c r="EB784">
        <v>0</v>
      </c>
      <c r="EC784">
        <v>0</v>
      </c>
      <c r="ED784">
        <v>0</v>
      </c>
      <c r="EE784">
        <v>0</v>
      </c>
      <c r="EF784">
        <v>0</v>
      </c>
      <c r="EG784">
        <v>0</v>
      </c>
      <c r="EH784">
        <v>0</v>
      </c>
      <c r="EI784">
        <v>0</v>
      </c>
      <c r="EJ784">
        <v>0</v>
      </c>
      <c r="EK784">
        <v>0</v>
      </c>
      <c r="EL784">
        <v>0</v>
      </c>
      <c r="EM784">
        <v>0</v>
      </c>
      <c r="EN784">
        <v>0</v>
      </c>
      <c r="EO784">
        <v>0</v>
      </c>
      <c r="EP784">
        <v>0</v>
      </c>
      <c r="EQ784">
        <v>0</v>
      </c>
      <c r="ER784">
        <v>0</v>
      </c>
      <c r="ES784">
        <v>0</v>
      </c>
      <c r="ET784">
        <v>0</v>
      </c>
      <c r="EU784">
        <v>0</v>
      </c>
      <c r="EV784">
        <v>0</v>
      </c>
      <c r="EW784">
        <v>0</v>
      </c>
      <c r="EX784">
        <v>0</v>
      </c>
      <c r="EY784">
        <v>0</v>
      </c>
      <c r="EZ784">
        <v>0</v>
      </c>
      <c r="FA784">
        <v>0</v>
      </c>
      <c r="FB784">
        <v>0</v>
      </c>
      <c r="FC784">
        <v>0</v>
      </c>
      <c r="FD784">
        <v>0</v>
      </c>
      <c r="FE784">
        <v>517</v>
      </c>
      <c r="FF784">
        <v>0</v>
      </c>
      <c r="FG784">
        <v>244</v>
      </c>
      <c r="FH784">
        <v>0</v>
      </c>
      <c r="FI784">
        <v>208</v>
      </c>
      <c r="FJ784">
        <v>0</v>
      </c>
      <c r="FK784">
        <v>117</v>
      </c>
      <c r="FL784">
        <v>0</v>
      </c>
      <c r="FM784">
        <v>0</v>
      </c>
      <c r="FN784">
        <v>0</v>
      </c>
      <c r="FO784">
        <v>0</v>
      </c>
      <c r="FP784">
        <v>0</v>
      </c>
    </row>
    <row r="785" spans="1:172" x14ac:dyDescent="0.2">
      <c r="A785">
        <v>11552</v>
      </c>
      <c r="B785" t="s">
        <v>646</v>
      </c>
      <c r="C785" t="s">
        <v>81</v>
      </c>
      <c r="D785" t="s">
        <v>631</v>
      </c>
      <c r="E785">
        <v>2007</v>
      </c>
      <c r="F785">
        <v>12</v>
      </c>
      <c r="G785" t="s">
        <v>791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1</v>
      </c>
      <c r="AD785">
        <v>0</v>
      </c>
      <c r="AE785">
        <v>0</v>
      </c>
      <c r="AF785">
        <v>0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6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AX785">
        <v>0</v>
      </c>
      <c r="AY785">
        <v>0</v>
      </c>
      <c r="AZ785">
        <v>0</v>
      </c>
      <c r="BA785">
        <v>0</v>
      </c>
      <c r="BB785">
        <v>0</v>
      </c>
      <c r="BC785">
        <v>0</v>
      </c>
      <c r="BD785">
        <v>0</v>
      </c>
      <c r="BE785">
        <v>0</v>
      </c>
      <c r="BF785">
        <v>0</v>
      </c>
      <c r="BG785">
        <v>0</v>
      </c>
      <c r="BH785">
        <v>0</v>
      </c>
      <c r="BI785">
        <v>0</v>
      </c>
      <c r="BJ785">
        <v>0.85</v>
      </c>
      <c r="BK785">
        <v>0</v>
      </c>
      <c r="BL785">
        <v>0</v>
      </c>
      <c r="BM785">
        <v>0</v>
      </c>
      <c r="BN785">
        <v>0</v>
      </c>
      <c r="BO785">
        <v>0</v>
      </c>
      <c r="BP785">
        <v>0</v>
      </c>
      <c r="BQ785">
        <v>0</v>
      </c>
      <c r="BR785">
        <v>0</v>
      </c>
      <c r="BS785">
        <v>0</v>
      </c>
      <c r="BT785">
        <v>0</v>
      </c>
      <c r="BU785">
        <v>0</v>
      </c>
      <c r="BV785">
        <v>0</v>
      </c>
      <c r="BW785">
        <v>0</v>
      </c>
      <c r="BX785">
        <v>0</v>
      </c>
      <c r="BY785">
        <v>0</v>
      </c>
      <c r="BZ785">
        <v>0</v>
      </c>
      <c r="CA785">
        <v>0</v>
      </c>
      <c r="CB785">
        <v>0</v>
      </c>
      <c r="CC785">
        <v>0</v>
      </c>
      <c r="CD785">
        <v>0</v>
      </c>
      <c r="CE785">
        <v>0</v>
      </c>
      <c r="CF785">
        <v>0</v>
      </c>
      <c r="CG785">
        <v>0</v>
      </c>
      <c r="CH785">
        <v>0</v>
      </c>
      <c r="CI785">
        <v>0</v>
      </c>
      <c r="CJ785">
        <v>0</v>
      </c>
      <c r="CK785">
        <v>0</v>
      </c>
      <c r="CL785">
        <v>0</v>
      </c>
      <c r="CM785">
        <v>0</v>
      </c>
      <c r="CN785">
        <v>0</v>
      </c>
      <c r="CO785">
        <v>0</v>
      </c>
      <c r="CP785">
        <v>0</v>
      </c>
      <c r="CQ785">
        <v>0</v>
      </c>
      <c r="CR785">
        <v>0</v>
      </c>
      <c r="CS785">
        <v>0</v>
      </c>
      <c r="CT785">
        <v>0</v>
      </c>
      <c r="CU785">
        <v>0</v>
      </c>
      <c r="CV785">
        <v>0</v>
      </c>
      <c r="CW785">
        <v>0</v>
      </c>
      <c r="CX785">
        <v>0</v>
      </c>
      <c r="CY785">
        <v>0</v>
      </c>
      <c r="CZ785">
        <v>0</v>
      </c>
      <c r="DA785">
        <v>0</v>
      </c>
      <c r="DB785">
        <v>0</v>
      </c>
      <c r="DC785">
        <v>0</v>
      </c>
      <c r="DD785">
        <v>0</v>
      </c>
      <c r="DE785">
        <v>0</v>
      </c>
      <c r="DF785">
        <v>0</v>
      </c>
      <c r="DG785">
        <v>0</v>
      </c>
      <c r="DH785">
        <v>0</v>
      </c>
      <c r="DI785">
        <v>0</v>
      </c>
      <c r="DJ785">
        <v>0</v>
      </c>
      <c r="DK785">
        <v>0</v>
      </c>
      <c r="DL785">
        <v>0</v>
      </c>
      <c r="DM785">
        <v>0</v>
      </c>
      <c r="DN785">
        <v>0</v>
      </c>
      <c r="DO785">
        <v>0</v>
      </c>
      <c r="DP785">
        <v>0</v>
      </c>
      <c r="DQ785">
        <v>0</v>
      </c>
      <c r="DR785">
        <v>0</v>
      </c>
      <c r="DS785">
        <v>0</v>
      </c>
      <c r="DT785">
        <v>0</v>
      </c>
      <c r="DU785">
        <v>0</v>
      </c>
      <c r="DV785">
        <v>0</v>
      </c>
      <c r="DW785">
        <v>0</v>
      </c>
      <c r="DX785">
        <v>0</v>
      </c>
      <c r="DY785">
        <v>0</v>
      </c>
      <c r="DZ785">
        <v>0</v>
      </c>
      <c r="EA785">
        <v>0</v>
      </c>
      <c r="EB785">
        <v>0</v>
      </c>
      <c r="EC785">
        <v>0</v>
      </c>
      <c r="ED785">
        <v>0</v>
      </c>
      <c r="EE785">
        <v>0</v>
      </c>
      <c r="EF785">
        <v>0</v>
      </c>
      <c r="EG785">
        <v>0</v>
      </c>
      <c r="EH785">
        <v>0</v>
      </c>
      <c r="EI785">
        <v>0</v>
      </c>
      <c r="EJ785">
        <v>0</v>
      </c>
      <c r="EK785">
        <v>0</v>
      </c>
      <c r="EL785">
        <v>0</v>
      </c>
      <c r="EM785">
        <v>0</v>
      </c>
      <c r="EN785">
        <v>0</v>
      </c>
      <c r="EO785">
        <v>0</v>
      </c>
      <c r="EP785">
        <v>0</v>
      </c>
      <c r="EQ785">
        <v>0</v>
      </c>
      <c r="ER785">
        <v>0</v>
      </c>
      <c r="ES785">
        <v>0</v>
      </c>
      <c r="ET785">
        <v>0</v>
      </c>
      <c r="EU785">
        <v>0</v>
      </c>
      <c r="EV785">
        <v>0</v>
      </c>
      <c r="EW785">
        <v>0</v>
      </c>
      <c r="EX785">
        <v>0</v>
      </c>
      <c r="EY785">
        <v>0</v>
      </c>
      <c r="EZ785">
        <v>0</v>
      </c>
      <c r="FA785">
        <v>0</v>
      </c>
      <c r="FB785">
        <v>0</v>
      </c>
      <c r="FC785">
        <v>0</v>
      </c>
      <c r="FD785">
        <v>0</v>
      </c>
      <c r="FE785">
        <v>0</v>
      </c>
      <c r="FF785">
        <v>0</v>
      </c>
      <c r="FG785">
        <v>213</v>
      </c>
      <c r="FH785">
        <v>0</v>
      </c>
      <c r="FI785">
        <v>177</v>
      </c>
      <c r="FJ785">
        <v>0</v>
      </c>
      <c r="FK785">
        <v>98</v>
      </c>
      <c r="FL785">
        <v>0</v>
      </c>
      <c r="FM785">
        <v>56</v>
      </c>
      <c r="FN785">
        <v>0</v>
      </c>
      <c r="FO785">
        <v>0</v>
      </c>
      <c r="FP785">
        <v>0</v>
      </c>
    </row>
    <row r="786" spans="1:172" x14ac:dyDescent="0.2">
      <c r="A786">
        <v>11561</v>
      </c>
      <c r="B786" t="s">
        <v>881</v>
      </c>
      <c r="C786" t="s">
        <v>72</v>
      </c>
      <c r="D786" t="s">
        <v>632</v>
      </c>
      <c r="E786">
        <v>2010</v>
      </c>
      <c r="F786">
        <v>9</v>
      </c>
      <c r="G786" t="s">
        <v>792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2.25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0</v>
      </c>
      <c r="AU786">
        <v>0</v>
      </c>
      <c r="AV786">
        <v>0</v>
      </c>
      <c r="AW786">
        <v>0</v>
      </c>
      <c r="AX786">
        <v>0</v>
      </c>
      <c r="AY786">
        <v>0</v>
      </c>
      <c r="AZ786">
        <v>0</v>
      </c>
      <c r="BA786">
        <v>0</v>
      </c>
      <c r="BB786">
        <v>0</v>
      </c>
      <c r="BC786">
        <v>0</v>
      </c>
      <c r="BD786">
        <v>0</v>
      </c>
      <c r="BE786">
        <v>0</v>
      </c>
      <c r="BF786">
        <v>0</v>
      </c>
      <c r="BG786">
        <v>0</v>
      </c>
      <c r="BH786">
        <v>0</v>
      </c>
      <c r="BI786">
        <v>0</v>
      </c>
      <c r="BJ786">
        <v>0</v>
      </c>
      <c r="BK786">
        <v>0</v>
      </c>
      <c r="BL786">
        <v>0</v>
      </c>
      <c r="BM786">
        <v>0.85</v>
      </c>
      <c r="BN786">
        <v>0</v>
      </c>
      <c r="BO786">
        <v>0</v>
      </c>
      <c r="BP786">
        <v>0</v>
      </c>
      <c r="BQ786">
        <v>0</v>
      </c>
      <c r="BR786">
        <v>0</v>
      </c>
      <c r="BS786">
        <v>0</v>
      </c>
      <c r="BT786">
        <v>0</v>
      </c>
      <c r="BU786">
        <v>0</v>
      </c>
      <c r="BV786">
        <v>0</v>
      </c>
      <c r="BW786">
        <v>0</v>
      </c>
      <c r="BX786">
        <v>0</v>
      </c>
      <c r="BY786">
        <v>0</v>
      </c>
      <c r="BZ786">
        <v>0</v>
      </c>
      <c r="CA786">
        <v>0</v>
      </c>
      <c r="CB786">
        <v>0</v>
      </c>
      <c r="CC786">
        <v>0</v>
      </c>
      <c r="CD786">
        <v>0</v>
      </c>
      <c r="CE786">
        <v>0</v>
      </c>
      <c r="CF786">
        <v>0</v>
      </c>
      <c r="CG786">
        <v>0</v>
      </c>
      <c r="CH786">
        <v>0</v>
      </c>
      <c r="CI786">
        <v>0</v>
      </c>
      <c r="CJ786">
        <v>3.5</v>
      </c>
      <c r="CK786">
        <v>0</v>
      </c>
      <c r="CL786">
        <v>0</v>
      </c>
      <c r="CM786">
        <v>0</v>
      </c>
      <c r="CN786">
        <v>0</v>
      </c>
      <c r="CO786">
        <v>0</v>
      </c>
      <c r="CP786">
        <v>0</v>
      </c>
      <c r="CQ786">
        <v>0</v>
      </c>
      <c r="CR786">
        <v>0</v>
      </c>
      <c r="CS786">
        <v>0</v>
      </c>
      <c r="CT786">
        <v>0</v>
      </c>
      <c r="CU786">
        <v>0</v>
      </c>
      <c r="CV786">
        <v>0</v>
      </c>
      <c r="CW786">
        <v>0</v>
      </c>
      <c r="CX786">
        <v>0</v>
      </c>
      <c r="CY786">
        <v>0</v>
      </c>
      <c r="CZ786">
        <v>0</v>
      </c>
      <c r="DA786">
        <v>0</v>
      </c>
      <c r="DB786">
        <v>0</v>
      </c>
      <c r="DC786">
        <v>0</v>
      </c>
      <c r="DD786">
        <v>0</v>
      </c>
      <c r="DE786">
        <v>0</v>
      </c>
      <c r="DF786">
        <v>0</v>
      </c>
      <c r="DG786">
        <v>0</v>
      </c>
      <c r="DH786">
        <v>0</v>
      </c>
      <c r="DI786">
        <v>0</v>
      </c>
      <c r="DJ786">
        <v>0</v>
      </c>
      <c r="DK786">
        <v>0</v>
      </c>
      <c r="DL786">
        <v>0</v>
      </c>
      <c r="DM786">
        <v>0</v>
      </c>
      <c r="DN786">
        <v>0</v>
      </c>
      <c r="DO786">
        <v>0</v>
      </c>
      <c r="DP786">
        <v>0</v>
      </c>
      <c r="DQ786">
        <v>0</v>
      </c>
      <c r="DR786">
        <v>0</v>
      </c>
      <c r="DS786">
        <v>0</v>
      </c>
      <c r="DT786">
        <v>0</v>
      </c>
      <c r="DU786">
        <v>0</v>
      </c>
      <c r="DV786">
        <v>0</v>
      </c>
      <c r="DW786">
        <v>0</v>
      </c>
      <c r="DX786">
        <v>0</v>
      </c>
      <c r="DY786">
        <v>0</v>
      </c>
      <c r="DZ786">
        <v>1</v>
      </c>
      <c r="EA786">
        <v>0</v>
      </c>
      <c r="EB786">
        <v>0</v>
      </c>
      <c r="EC786">
        <v>0</v>
      </c>
      <c r="ED786">
        <v>0</v>
      </c>
      <c r="EE786">
        <v>0</v>
      </c>
      <c r="EF786">
        <v>0</v>
      </c>
      <c r="EG786">
        <v>0</v>
      </c>
      <c r="EH786">
        <v>0</v>
      </c>
      <c r="EI786">
        <v>0</v>
      </c>
      <c r="EJ786">
        <v>0</v>
      </c>
      <c r="EK786">
        <v>0</v>
      </c>
      <c r="EL786">
        <v>0</v>
      </c>
      <c r="EM786">
        <v>0</v>
      </c>
      <c r="EN786">
        <v>0</v>
      </c>
      <c r="EO786">
        <v>0</v>
      </c>
      <c r="EP786">
        <v>0</v>
      </c>
      <c r="EQ786">
        <v>0</v>
      </c>
      <c r="ER786">
        <v>0</v>
      </c>
      <c r="ES786">
        <v>0</v>
      </c>
      <c r="ET786">
        <v>0</v>
      </c>
      <c r="EU786">
        <v>0</v>
      </c>
      <c r="EV786">
        <v>0</v>
      </c>
      <c r="EW786">
        <v>0</v>
      </c>
      <c r="EX786">
        <v>0</v>
      </c>
      <c r="EY786">
        <v>0</v>
      </c>
      <c r="EZ786">
        <v>0</v>
      </c>
      <c r="FA786">
        <v>0</v>
      </c>
      <c r="FB786">
        <v>0</v>
      </c>
      <c r="FC786">
        <v>0</v>
      </c>
      <c r="FD786">
        <v>0</v>
      </c>
      <c r="FE786">
        <v>0</v>
      </c>
      <c r="FF786">
        <v>114</v>
      </c>
      <c r="FG786">
        <v>0</v>
      </c>
      <c r="FH786">
        <v>66</v>
      </c>
      <c r="FI786">
        <v>0</v>
      </c>
      <c r="FJ786">
        <v>59</v>
      </c>
      <c r="FK786">
        <v>0</v>
      </c>
      <c r="FL786">
        <v>41</v>
      </c>
      <c r="FM786">
        <v>0</v>
      </c>
      <c r="FN786">
        <v>26</v>
      </c>
      <c r="FO786">
        <v>0</v>
      </c>
      <c r="FP786">
        <v>14</v>
      </c>
    </row>
    <row r="787" spans="1:172" x14ac:dyDescent="0.2">
      <c r="A787">
        <v>11573</v>
      </c>
      <c r="B787" t="s">
        <v>912</v>
      </c>
      <c r="C787" t="s">
        <v>56</v>
      </c>
      <c r="D787" t="s">
        <v>631</v>
      </c>
      <c r="E787">
        <v>2008</v>
      </c>
      <c r="F787">
        <v>11</v>
      </c>
      <c r="G787" t="s">
        <v>790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1</v>
      </c>
      <c r="AD787">
        <v>0</v>
      </c>
      <c r="AE787">
        <v>0</v>
      </c>
      <c r="AF787">
        <v>0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0</v>
      </c>
      <c r="AR787">
        <v>0</v>
      </c>
      <c r="AS787">
        <v>0</v>
      </c>
      <c r="AT787">
        <v>0</v>
      </c>
      <c r="AU787">
        <v>0</v>
      </c>
      <c r="AV787">
        <v>0</v>
      </c>
      <c r="AW787">
        <v>0</v>
      </c>
      <c r="AX787">
        <v>0</v>
      </c>
      <c r="AY787">
        <v>0</v>
      </c>
      <c r="AZ787">
        <v>0</v>
      </c>
      <c r="BA787">
        <v>0</v>
      </c>
      <c r="BB787">
        <v>0</v>
      </c>
      <c r="BC787">
        <v>0</v>
      </c>
      <c r="BD787">
        <v>0</v>
      </c>
      <c r="BE787">
        <v>0</v>
      </c>
      <c r="BF787">
        <v>0</v>
      </c>
      <c r="BG787">
        <v>0</v>
      </c>
      <c r="BH787">
        <v>0</v>
      </c>
      <c r="BI787">
        <v>0</v>
      </c>
      <c r="BJ787">
        <v>0</v>
      </c>
      <c r="BK787">
        <v>0</v>
      </c>
      <c r="BL787">
        <v>0</v>
      </c>
      <c r="BM787">
        <v>0</v>
      </c>
      <c r="BN787">
        <v>0</v>
      </c>
      <c r="BO787">
        <v>0</v>
      </c>
      <c r="BP787">
        <v>0</v>
      </c>
      <c r="BQ787">
        <v>0</v>
      </c>
      <c r="BR787">
        <v>0</v>
      </c>
      <c r="BS787">
        <v>0</v>
      </c>
      <c r="BT787">
        <v>0</v>
      </c>
      <c r="BU787">
        <v>0</v>
      </c>
      <c r="BV787">
        <v>0</v>
      </c>
      <c r="BW787">
        <v>0</v>
      </c>
      <c r="BX787">
        <v>0</v>
      </c>
      <c r="BY787">
        <v>0</v>
      </c>
      <c r="BZ787">
        <v>0</v>
      </c>
      <c r="CA787">
        <v>0</v>
      </c>
      <c r="CB787">
        <v>0</v>
      </c>
      <c r="CC787">
        <v>0</v>
      </c>
      <c r="CD787">
        <v>0</v>
      </c>
      <c r="CE787">
        <v>0</v>
      </c>
      <c r="CF787">
        <v>0</v>
      </c>
      <c r="CG787">
        <v>0</v>
      </c>
      <c r="CH787">
        <v>0</v>
      </c>
      <c r="CI787">
        <v>0</v>
      </c>
      <c r="CJ787">
        <v>0</v>
      </c>
      <c r="CK787">
        <v>0</v>
      </c>
      <c r="CL787">
        <v>0</v>
      </c>
      <c r="CM787">
        <v>0</v>
      </c>
      <c r="CN787">
        <v>0</v>
      </c>
      <c r="CO787">
        <v>0</v>
      </c>
      <c r="CP787">
        <v>0</v>
      </c>
      <c r="CQ787">
        <v>0</v>
      </c>
      <c r="CR787">
        <v>0</v>
      </c>
      <c r="CS787">
        <v>0</v>
      </c>
      <c r="CT787">
        <v>0</v>
      </c>
      <c r="CU787">
        <v>0</v>
      </c>
      <c r="CV787">
        <v>0</v>
      </c>
      <c r="CW787">
        <v>0</v>
      </c>
      <c r="CX787">
        <v>0</v>
      </c>
      <c r="CY787">
        <v>0</v>
      </c>
      <c r="CZ787">
        <v>0</v>
      </c>
      <c r="DA787">
        <v>0</v>
      </c>
      <c r="DB787">
        <v>0</v>
      </c>
      <c r="DC787">
        <v>0</v>
      </c>
      <c r="DD787">
        <v>0</v>
      </c>
      <c r="DE787">
        <v>0</v>
      </c>
      <c r="DF787">
        <v>0</v>
      </c>
      <c r="DG787">
        <v>0</v>
      </c>
      <c r="DH787">
        <v>0</v>
      </c>
      <c r="DI787">
        <v>0</v>
      </c>
      <c r="DJ787">
        <v>0</v>
      </c>
      <c r="DK787">
        <v>0</v>
      </c>
      <c r="DL787">
        <v>0</v>
      </c>
      <c r="DM787">
        <v>0</v>
      </c>
      <c r="DN787">
        <v>0</v>
      </c>
      <c r="DO787">
        <v>0</v>
      </c>
      <c r="DP787">
        <v>0</v>
      </c>
      <c r="DQ787">
        <v>0</v>
      </c>
      <c r="DR787">
        <v>0</v>
      </c>
      <c r="DS787">
        <v>0</v>
      </c>
      <c r="DT787">
        <v>0</v>
      </c>
      <c r="DU787">
        <v>0</v>
      </c>
      <c r="DV787">
        <v>0</v>
      </c>
      <c r="DW787">
        <v>0</v>
      </c>
      <c r="DX787">
        <v>0</v>
      </c>
      <c r="DY787">
        <v>0</v>
      </c>
      <c r="DZ787">
        <v>0</v>
      </c>
      <c r="EA787">
        <v>0</v>
      </c>
      <c r="EB787">
        <v>0</v>
      </c>
      <c r="EC787">
        <v>0</v>
      </c>
      <c r="ED787">
        <v>0</v>
      </c>
      <c r="EE787">
        <v>0</v>
      </c>
      <c r="EF787">
        <v>0</v>
      </c>
      <c r="EG787">
        <v>0</v>
      </c>
      <c r="EH787">
        <v>0</v>
      </c>
      <c r="EI787">
        <v>0</v>
      </c>
      <c r="EJ787">
        <v>0</v>
      </c>
      <c r="EK787">
        <v>0</v>
      </c>
      <c r="EL787">
        <v>0.5</v>
      </c>
      <c r="EM787">
        <v>0</v>
      </c>
      <c r="EN787">
        <v>0</v>
      </c>
      <c r="EO787">
        <v>0</v>
      </c>
      <c r="EP787">
        <v>0</v>
      </c>
      <c r="EQ787">
        <v>0</v>
      </c>
      <c r="ER787">
        <v>0</v>
      </c>
      <c r="ES787">
        <v>0</v>
      </c>
      <c r="ET787">
        <v>0</v>
      </c>
      <c r="EU787">
        <v>0</v>
      </c>
      <c r="EV787">
        <v>0</v>
      </c>
      <c r="EW787">
        <v>0</v>
      </c>
      <c r="EX787">
        <v>0</v>
      </c>
      <c r="EY787">
        <v>0</v>
      </c>
      <c r="EZ787">
        <v>0</v>
      </c>
      <c r="FA787">
        <v>0</v>
      </c>
      <c r="FB787">
        <v>0</v>
      </c>
      <c r="FC787">
        <v>0</v>
      </c>
      <c r="FD787">
        <v>0</v>
      </c>
      <c r="FE787">
        <v>0</v>
      </c>
      <c r="FF787">
        <v>0</v>
      </c>
      <c r="FG787">
        <v>335</v>
      </c>
      <c r="FH787">
        <v>0</v>
      </c>
      <c r="FI787">
        <v>297</v>
      </c>
      <c r="FJ787">
        <v>0</v>
      </c>
      <c r="FK787">
        <v>182</v>
      </c>
      <c r="FL787">
        <v>0</v>
      </c>
      <c r="FM787">
        <v>107</v>
      </c>
      <c r="FN787">
        <v>0</v>
      </c>
      <c r="FO787">
        <v>0</v>
      </c>
      <c r="FP787">
        <v>0</v>
      </c>
    </row>
    <row r="788" spans="1:172" x14ac:dyDescent="0.2">
      <c r="A788">
        <v>11592</v>
      </c>
      <c r="B788" t="s">
        <v>1019</v>
      </c>
      <c r="C788" t="s">
        <v>59</v>
      </c>
      <c r="D788" t="s">
        <v>631</v>
      </c>
      <c r="E788">
        <v>2008</v>
      </c>
      <c r="F788">
        <v>11</v>
      </c>
      <c r="G788" t="s">
        <v>790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1</v>
      </c>
      <c r="AE788">
        <v>0</v>
      </c>
      <c r="AF788">
        <v>0</v>
      </c>
      <c r="AG788">
        <v>0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0</v>
      </c>
      <c r="AQ788">
        <v>0</v>
      </c>
      <c r="AR788">
        <v>1</v>
      </c>
      <c r="AS788">
        <v>0</v>
      </c>
      <c r="AT788">
        <v>0</v>
      </c>
      <c r="AU788">
        <v>0</v>
      </c>
      <c r="AV788">
        <v>0</v>
      </c>
      <c r="AW788">
        <v>0</v>
      </c>
      <c r="AX788">
        <v>0</v>
      </c>
      <c r="AY788">
        <v>0</v>
      </c>
      <c r="AZ788">
        <v>0</v>
      </c>
      <c r="BA788">
        <v>0</v>
      </c>
      <c r="BB788">
        <v>0</v>
      </c>
      <c r="BC788">
        <v>0</v>
      </c>
      <c r="BD788">
        <v>0</v>
      </c>
      <c r="BE788">
        <v>0</v>
      </c>
      <c r="BF788">
        <v>0</v>
      </c>
      <c r="BG788">
        <v>0</v>
      </c>
      <c r="BH788">
        <v>0</v>
      </c>
      <c r="BI788">
        <v>0</v>
      </c>
      <c r="BJ788">
        <v>0</v>
      </c>
      <c r="BK788">
        <v>0</v>
      </c>
      <c r="BL788">
        <v>0</v>
      </c>
      <c r="BM788">
        <v>0</v>
      </c>
      <c r="BN788">
        <v>0</v>
      </c>
      <c r="BO788">
        <v>0</v>
      </c>
      <c r="BP788">
        <v>0</v>
      </c>
      <c r="BQ788">
        <v>0</v>
      </c>
      <c r="BR788">
        <v>0</v>
      </c>
      <c r="BS788">
        <v>0</v>
      </c>
      <c r="BT788">
        <v>0</v>
      </c>
      <c r="BU788">
        <v>0</v>
      </c>
      <c r="BV788">
        <v>0</v>
      </c>
      <c r="BW788">
        <v>0</v>
      </c>
      <c r="BX788">
        <v>0</v>
      </c>
      <c r="BY788">
        <v>0</v>
      </c>
      <c r="BZ788">
        <v>0</v>
      </c>
      <c r="CA788">
        <v>0</v>
      </c>
      <c r="CB788">
        <v>0</v>
      </c>
      <c r="CC788">
        <v>0</v>
      </c>
      <c r="CD788">
        <v>0</v>
      </c>
      <c r="CE788">
        <v>0</v>
      </c>
      <c r="CF788">
        <v>0</v>
      </c>
      <c r="CG788">
        <v>0</v>
      </c>
      <c r="CH788">
        <v>0</v>
      </c>
      <c r="CI788">
        <v>0</v>
      </c>
      <c r="CJ788">
        <v>0</v>
      </c>
      <c r="CK788">
        <v>0</v>
      </c>
      <c r="CL788">
        <v>0</v>
      </c>
      <c r="CM788">
        <v>0</v>
      </c>
      <c r="CN788">
        <v>0</v>
      </c>
      <c r="CO788">
        <v>0</v>
      </c>
      <c r="CP788">
        <v>0</v>
      </c>
      <c r="CQ788">
        <v>0</v>
      </c>
      <c r="CR788">
        <v>0</v>
      </c>
      <c r="CS788">
        <v>0</v>
      </c>
      <c r="CT788">
        <v>0</v>
      </c>
      <c r="CU788">
        <v>0</v>
      </c>
      <c r="CV788">
        <v>0</v>
      </c>
      <c r="CW788">
        <v>0</v>
      </c>
      <c r="CX788">
        <v>0</v>
      </c>
      <c r="CY788">
        <v>0</v>
      </c>
      <c r="CZ788">
        <v>0</v>
      </c>
      <c r="DA788">
        <v>0</v>
      </c>
      <c r="DB788">
        <v>0</v>
      </c>
      <c r="DC788">
        <v>0</v>
      </c>
      <c r="DD788">
        <v>0</v>
      </c>
      <c r="DE788">
        <v>0</v>
      </c>
      <c r="DF788">
        <v>0</v>
      </c>
      <c r="DG788">
        <v>0</v>
      </c>
      <c r="DH788">
        <v>0</v>
      </c>
      <c r="DI788">
        <v>0</v>
      </c>
      <c r="DJ788">
        <v>0</v>
      </c>
      <c r="DK788">
        <v>0</v>
      </c>
      <c r="DL788">
        <v>0</v>
      </c>
      <c r="DM788">
        <v>0</v>
      </c>
      <c r="DN788">
        <v>0</v>
      </c>
      <c r="DO788">
        <v>0</v>
      </c>
      <c r="DP788">
        <v>0</v>
      </c>
      <c r="DQ788">
        <v>0</v>
      </c>
      <c r="DR788">
        <v>0</v>
      </c>
      <c r="DS788">
        <v>0</v>
      </c>
      <c r="DT788">
        <v>0</v>
      </c>
      <c r="DU788">
        <v>0</v>
      </c>
      <c r="DV788">
        <v>0</v>
      </c>
      <c r="DW788">
        <v>0</v>
      </c>
      <c r="DX788">
        <v>0</v>
      </c>
      <c r="DY788">
        <v>0</v>
      </c>
      <c r="DZ788">
        <v>0</v>
      </c>
      <c r="EA788">
        <v>0</v>
      </c>
      <c r="EB788">
        <v>0</v>
      </c>
      <c r="EC788">
        <v>0</v>
      </c>
      <c r="ED788">
        <v>0</v>
      </c>
      <c r="EE788">
        <v>0</v>
      </c>
      <c r="EF788">
        <v>0</v>
      </c>
      <c r="EG788">
        <v>0</v>
      </c>
      <c r="EH788">
        <v>0</v>
      </c>
      <c r="EI788">
        <v>0</v>
      </c>
      <c r="EJ788">
        <v>0</v>
      </c>
      <c r="EK788">
        <v>0</v>
      </c>
      <c r="EL788">
        <v>0</v>
      </c>
      <c r="EM788">
        <v>0</v>
      </c>
      <c r="EN788">
        <v>0</v>
      </c>
      <c r="EO788">
        <v>0</v>
      </c>
      <c r="EP788">
        <v>0</v>
      </c>
      <c r="EQ788">
        <v>0</v>
      </c>
      <c r="ER788">
        <v>0</v>
      </c>
      <c r="ES788">
        <v>0</v>
      </c>
      <c r="ET788">
        <v>0</v>
      </c>
      <c r="EU788">
        <v>0</v>
      </c>
      <c r="EV788">
        <v>0</v>
      </c>
      <c r="EW788">
        <v>0</v>
      </c>
      <c r="EX788">
        <v>0</v>
      </c>
      <c r="EY788">
        <v>0</v>
      </c>
      <c r="EZ788">
        <v>0</v>
      </c>
      <c r="FA788">
        <v>0</v>
      </c>
      <c r="FB788">
        <v>0</v>
      </c>
      <c r="FC788">
        <v>0</v>
      </c>
      <c r="FD788">
        <v>0</v>
      </c>
      <c r="FE788">
        <v>0</v>
      </c>
      <c r="FF788">
        <v>0</v>
      </c>
      <c r="FG788">
        <v>370</v>
      </c>
      <c r="FH788">
        <v>0</v>
      </c>
      <c r="FI788">
        <v>332</v>
      </c>
      <c r="FJ788">
        <v>0</v>
      </c>
      <c r="FK788">
        <v>210</v>
      </c>
      <c r="FL788">
        <v>0</v>
      </c>
      <c r="FM788">
        <v>122</v>
      </c>
      <c r="FN788">
        <v>0</v>
      </c>
      <c r="FO788">
        <v>0</v>
      </c>
      <c r="FP788">
        <v>0</v>
      </c>
    </row>
    <row r="789" spans="1:172" x14ac:dyDescent="0.2">
      <c r="A789">
        <v>11593</v>
      </c>
      <c r="B789" t="s">
        <v>642</v>
      </c>
      <c r="C789" t="s">
        <v>59</v>
      </c>
      <c r="D789" t="s">
        <v>631</v>
      </c>
      <c r="E789">
        <v>2007</v>
      </c>
      <c r="F789">
        <v>12</v>
      </c>
      <c r="G789" t="s">
        <v>791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2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0</v>
      </c>
      <c r="AQ789">
        <v>0.7</v>
      </c>
      <c r="AR789">
        <v>0</v>
      </c>
      <c r="AS789">
        <v>0</v>
      </c>
      <c r="AT789">
        <v>0</v>
      </c>
      <c r="AU789">
        <v>0</v>
      </c>
      <c r="AV789">
        <v>0</v>
      </c>
      <c r="AW789">
        <v>0</v>
      </c>
      <c r="AX789">
        <v>0</v>
      </c>
      <c r="AY789">
        <v>0</v>
      </c>
      <c r="AZ789">
        <v>0</v>
      </c>
      <c r="BA789">
        <v>0</v>
      </c>
      <c r="BB789">
        <v>0</v>
      </c>
      <c r="BC789">
        <v>0</v>
      </c>
      <c r="BD789">
        <v>0</v>
      </c>
      <c r="BE789">
        <v>0</v>
      </c>
      <c r="BF789">
        <v>0</v>
      </c>
      <c r="BG789">
        <v>0</v>
      </c>
      <c r="BH789">
        <v>0</v>
      </c>
      <c r="BI789">
        <v>0</v>
      </c>
      <c r="BJ789">
        <v>1</v>
      </c>
      <c r="BK789">
        <v>0</v>
      </c>
      <c r="BL789">
        <v>0</v>
      </c>
      <c r="BM789">
        <v>0</v>
      </c>
      <c r="BN789">
        <v>0</v>
      </c>
      <c r="BO789">
        <v>0</v>
      </c>
      <c r="BP789">
        <v>0</v>
      </c>
      <c r="BQ789">
        <v>0</v>
      </c>
      <c r="BR789">
        <v>0</v>
      </c>
      <c r="BS789">
        <v>0</v>
      </c>
      <c r="BT789">
        <v>0</v>
      </c>
      <c r="BU789">
        <v>0</v>
      </c>
      <c r="BV789">
        <v>0</v>
      </c>
      <c r="BW789">
        <v>0</v>
      </c>
      <c r="BX789">
        <v>0</v>
      </c>
      <c r="BY789">
        <v>0</v>
      </c>
      <c r="BZ789">
        <v>0</v>
      </c>
      <c r="CA789">
        <v>0</v>
      </c>
      <c r="CB789">
        <v>0</v>
      </c>
      <c r="CC789">
        <v>0</v>
      </c>
      <c r="CD789">
        <v>0</v>
      </c>
      <c r="CE789">
        <v>0</v>
      </c>
      <c r="CF789">
        <v>0</v>
      </c>
      <c r="CG789">
        <v>0</v>
      </c>
      <c r="CH789">
        <v>0</v>
      </c>
      <c r="CI789">
        <v>2</v>
      </c>
      <c r="CJ789">
        <v>0</v>
      </c>
      <c r="CK789">
        <v>0</v>
      </c>
      <c r="CL789">
        <v>0</v>
      </c>
      <c r="CM789">
        <v>0</v>
      </c>
      <c r="CN789">
        <v>0</v>
      </c>
      <c r="CO789">
        <v>0</v>
      </c>
      <c r="CP789">
        <v>0</v>
      </c>
      <c r="CQ789">
        <v>0</v>
      </c>
      <c r="CR789">
        <v>0</v>
      </c>
      <c r="CS789">
        <v>0</v>
      </c>
      <c r="CT789">
        <v>0</v>
      </c>
      <c r="CU789">
        <v>0</v>
      </c>
      <c r="CV789">
        <v>0</v>
      </c>
      <c r="CW789">
        <v>0</v>
      </c>
      <c r="CX789">
        <v>0</v>
      </c>
      <c r="CY789">
        <v>0</v>
      </c>
      <c r="CZ789">
        <v>0</v>
      </c>
      <c r="DA789">
        <v>0</v>
      </c>
      <c r="DB789">
        <v>0</v>
      </c>
      <c r="DC789">
        <v>0</v>
      </c>
      <c r="DD789">
        <v>0</v>
      </c>
      <c r="DE789">
        <v>0</v>
      </c>
      <c r="DF789">
        <v>0</v>
      </c>
      <c r="DG789">
        <v>0</v>
      </c>
      <c r="DH789">
        <v>0</v>
      </c>
      <c r="DI789">
        <v>0</v>
      </c>
      <c r="DJ789">
        <v>0</v>
      </c>
      <c r="DK789">
        <v>0</v>
      </c>
      <c r="DL789">
        <v>0</v>
      </c>
      <c r="DM789">
        <v>0</v>
      </c>
      <c r="DN789">
        <v>0</v>
      </c>
      <c r="DO789">
        <v>0</v>
      </c>
      <c r="DP789">
        <v>0</v>
      </c>
      <c r="DQ789">
        <v>0</v>
      </c>
      <c r="DR789">
        <v>0</v>
      </c>
      <c r="DS789">
        <v>0</v>
      </c>
      <c r="DT789">
        <v>0</v>
      </c>
      <c r="DU789">
        <v>0</v>
      </c>
      <c r="DV789">
        <v>0</v>
      </c>
      <c r="DW789">
        <v>0</v>
      </c>
      <c r="DX789">
        <v>0</v>
      </c>
      <c r="DY789">
        <v>0</v>
      </c>
      <c r="DZ789">
        <v>0</v>
      </c>
      <c r="EA789">
        <v>0</v>
      </c>
      <c r="EB789">
        <v>0</v>
      </c>
      <c r="EC789">
        <v>0</v>
      </c>
      <c r="ED789">
        <v>0</v>
      </c>
      <c r="EE789">
        <v>0</v>
      </c>
      <c r="EF789">
        <v>0</v>
      </c>
      <c r="EG789">
        <v>0</v>
      </c>
      <c r="EH789">
        <v>0</v>
      </c>
      <c r="EI789">
        <v>0</v>
      </c>
      <c r="EJ789">
        <v>0</v>
      </c>
      <c r="EK789">
        <v>0</v>
      </c>
      <c r="EL789">
        <v>0</v>
      </c>
      <c r="EM789">
        <v>0</v>
      </c>
      <c r="EN789">
        <v>0</v>
      </c>
      <c r="EO789">
        <v>0</v>
      </c>
      <c r="EP789">
        <v>0</v>
      </c>
      <c r="EQ789">
        <v>0</v>
      </c>
      <c r="ER789">
        <v>0</v>
      </c>
      <c r="ES789">
        <v>0</v>
      </c>
      <c r="ET789">
        <v>0</v>
      </c>
      <c r="EU789">
        <v>0</v>
      </c>
      <c r="EV789">
        <v>0</v>
      </c>
      <c r="EW789">
        <v>0</v>
      </c>
      <c r="EX789">
        <v>0</v>
      </c>
      <c r="EY789">
        <v>0</v>
      </c>
      <c r="EZ789">
        <v>0</v>
      </c>
      <c r="FA789">
        <v>0</v>
      </c>
      <c r="FB789">
        <v>0</v>
      </c>
      <c r="FC789">
        <v>0</v>
      </c>
      <c r="FD789">
        <v>0</v>
      </c>
      <c r="FE789">
        <v>0</v>
      </c>
      <c r="FF789">
        <v>0</v>
      </c>
      <c r="FG789">
        <v>215</v>
      </c>
      <c r="FH789">
        <v>0</v>
      </c>
      <c r="FI789">
        <v>178</v>
      </c>
      <c r="FJ789">
        <v>0</v>
      </c>
      <c r="FK789">
        <v>99</v>
      </c>
      <c r="FL789">
        <v>0</v>
      </c>
      <c r="FM789">
        <v>58</v>
      </c>
      <c r="FN789">
        <v>0</v>
      </c>
      <c r="FO789">
        <v>0</v>
      </c>
      <c r="FP789">
        <v>0</v>
      </c>
    </row>
    <row r="790" spans="1:172" x14ac:dyDescent="0.2">
      <c r="A790">
        <v>11617</v>
      </c>
      <c r="B790" t="s">
        <v>650</v>
      </c>
      <c r="C790" t="s">
        <v>57</v>
      </c>
      <c r="D790" t="s">
        <v>631</v>
      </c>
      <c r="E790">
        <v>2008</v>
      </c>
      <c r="F790">
        <v>11</v>
      </c>
      <c r="G790" t="s">
        <v>790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1</v>
      </c>
      <c r="AD790">
        <v>0</v>
      </c>
      <c r="AE790">
        <v>0</v>
      </c>
      <c r="AF790">
        <v>0</v>
      </c>
      <c r="AG790">
        <v>0</v>
      </c>
      <c r="AH790">
        <v>0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0.7</v>
      </c>
      <c r="AR790">
        <v>0</v>
      </c>
      <c r="AS790">
        <v>0</v>
      </c>
      <c r="AT790">
        <v>0</v>
      </c>
      <c r="AU790">
        <v>0</v>
      </c>
      <c r="AV790">
        <v>0</v>
      </c>
      <c r="AW790">
        <v>0</v>
      </c>
      <c r="AX790">
        <v>0</v>
      </c>
      <c r="AY790">
        <v>0</v>
      </c>
      <c r="AZ790">
        <v>0</v>
      </c>
      <c r="BA790">
        <v>0</v>
      </c>
      <c r="BB790">
        <v>0</v>
      </c>
      <c r="BC790">
        <v>0</v>
      </c>
      <c r="BD790">
        <v>0</v>
      </c>
      <c r="BE790">
        <v>0</v>
      </c>
      <c r="BF790">
        <v>0</v>
      </c>
      <c r="BG790">
        <v>0</v>
      </c>
      <c r="BH790">
        <v>0</v>
      </c>
      <c r="BI790">
        <v>0</v>
      </c>
      <c r="BJ790">
        <v>0</v>
      </c>
      <c r="BK790">
        <v>0</v>
      </c>
      <c r="BL790">
        <v>8</v>
      </c>
      <c r="BM790">
        <v>0</v>
      </c>
      <c r="BN790">
        <v>0</v>
      </c>
      <c r="BO790">
        <v>0</v>
      </c>
      <c r="BP790">
        <v>0</v>
      </c>
      <c r="BQ790">
        <v>0</v>
      </c>
      <c r="BR790">
        <v>0</v>
      </c>
      <c r="BS790">
        <v>0</v>
      </c>
      <c r="BT790">
        <v>0</v>
      </c>
      <c r="BU790">
        <v>0</v>
      </c>
      <c r="BV790">
        <v>0</v>
      </c>
      <c r="BW790">
        <v>0</v>
      </c>
      <c r="BX790">
        <v>0</v>
      </c>
      <c r="BY790">
        <v>0</v>
      </c>
      <c r="BZ790">
        <v>0</v>
      </c>
      <c r="CA790">
        <v>0</v>
      </c>
      <c r="CB790">
        <v>0</v>
      </c>
      <c r="CC790">
        <v>0</v>
      </c>
      <c r="CD790">
        <v>0</v>
      </c>
      <c r="CE790">
        <v>0</v>
      </c>
      <c r="CF790">
        <v>0</v>
      </c>
      <c r="CG790">
        <v>0</v>
      </c>
      <c r="CH790">
        <v>0</v>
      </c>
      <c r="CI790">
        <v>0</v>
      </c>
      <c r="CJ790">
        <v>0</v>
      </c>
      <c r="CK790">
        <v>0</v>
      </c>
      <c r="CL790">
        <v>0</v>
      </c>
      <c r="CM790">
        <v>0</v>
      </c>
      <c r="CN790">
        <v>0</v>
      </c>
      <c r="CO790">
        <v>0</v>
      </c>
      <c r="CP790">
        <v>0</v>
      </c>
      <c r="CQ790">
        <v>0</v>
      </c>
      <c r="CR790">
        <v>0</v>
      </c>
      <c r="CS790">
        <v>0</v>
      </c>
      <c r="CT790">
        <v>0</v>
      </c>
      <c r="CU790">
        <v>0</v>
      </c>
      <c r="CV790">
        <v>0</v>
      </c>
      <c r="CW790">
        <v>0</v>
      </c>
      <c r="CX790">
        <v>0</v>
      </c>
      <c r="CY790">
        <v>0</v>
      </c>
      <c r="CZ790">
        <v>0</v>
      </c>
      <c r="DA790">
        <v>0</v>
      </c>
      <c r="DB790">
        <v>0</v>
      </c>
      <c r="DC790">
        <v>0</v>
      </c>
      <c r="DD790">
        <v>0</v>
      </c>
      <c r="DE790">
        <v>0</v>
      </c>
      <c r="DF790">
        <v>0</v>
      </c>
      <c r="DG790">
        <v>0</v>
      </c>
      <c r="DH790">
        <v>0</v>
      </c>
      <c r="DI790">
        <v>0</v>
      </c>
      <c r="DJ790">
        <v>0</v>
      </c>
      <c r="DK790">
        <v>0</v>
      </c>
      <c r="DL790">
        <v>0</v>
      </c>
      <c r="DM790">
        <v>0</v>
      </c>
      <c r="DN790">
        <v>0</v>
      </c>
      <c r="DO790">
        <v>0</v>
      </c>
      <c r="DP790">
        <v>0</v>
      </c>
      <c r="DQ790">
        <v>0</v>
      </c>
      <c r="DR790">
        <v>0</v>
      </c>
      <c r="DS790">
        <v>0</v>
      </c>
      <c r="DT790">
        <v>0</v>
      </c>
      <c r="DU790">
        <v>0</v>
      </c>
      <c r="DV790">
        <v>0</v>
      </c>
      <c r="DW790">
        <v>0</v>
      </c>
      <c r="DX790">
        <v>0</v>
      </c>
      <c r="DY790">
        <v>0</v>
      </c>
      <c r="DZ790">
        <v>2</v>
      </c>
      <c r="EA790">
        <v>0</v>
      </c>
      <c r="EB790">
        <v>0</v>
      </c>
      <c r="EC790">
        <v>0</v>
      </c>
      <c r="ED790">
        <v>0</v>
      </c>
      <c r="EE790">
        <v>0</v>
      </c>
      <c r="EF790">
        <v>0</v>
      </c>
      <c r="EG790">
        <v>0</v>
      </c>
      <c r="EH790">
        <v>0</v>
      </c>
      <c r="EI790">
        <v>0</v>
      </c>
      <c r="EJ790">
        <v>0</v>
      </c>
      <c r="EK790">
        <v>0</v>
      </c>
      <c r="EL790">
        <v>1</v>
      </c>
      <c r="EM790">
        <v>0</v>
      </c>
      <c r="EN790">
        <v>0</v>
      </c>
      <c r="EO790">
        <v>0</v>
      </c>
      <c r="EP790">
        <v>0</v>
      </c>
      <c r="EQ790">
        <v>0</v>
      </c>
      <c r="ER790">
        <v>0</v>
      </c>
      <c r="ES790">
        <v>0</v>
      </c>
      <c r="ET790">
        <v>0</v>
      </c>
      <c r="EU790">
        <v>0</v>
      </c>
      <c r="EV790">
        <v>0</v>
      </c>
      <c r="EW790">
        <v>0</v>
      </c>
      <c r="EX790">
        <v>0</v>
      </c>
      <c r="EY790">
        <v>0</v>
      </c>
      <c r="EZ790">
        <v>0</v>
      </c>
      <c r="FA790">
        <v>0</v>
      </c>
      <c r="FB790">
        <v>0</v>
      </c>
      <c r="FC790">
        <v>0</v>
      </c>
      <c r="FD790">
        <v>0</v>
      </c>
      <c r="FE790">
        <v>0</v>
      </c>
      <c r="FF790">
        <v>0</v>
      </c>
      <c r="FG790">
        <v>255</v>
      </c>
      <c r="FH790">
        <v>0</v>
      </c>
      <c r="FI790">
        <v>217</v>
      </c>
      <c r="FJ790">
        <v>0</v>
      </c>
      <c r="FK790">
        <v>122</v>
      </c>
      <c r="FL790">
        <v>0</v>
      </c>
      <c r="FM790">
        <v>69</v>
      </c>
      <c r="FN790">
        <v>0</v>
      </c>
      <c r="FO790">
        <v>0</v>
      </c>
      <c r="FP790">
        <v>0</v>
      </c>
    </row>
    <row r="791" spans="1:172" x14ac:dyDescent="0.2">
      <c r="A791">
        <v>11633</v>
      </c>
      <c r="B791" t="s">
        <v>913</v>
      </c>
      <c r="C791" t="s">
        <v>734</v>
      </c>
      <c r="D791" t="s">
        <v>631</v>
      </c>
      <c r="E791">
        <v>2005</v>
      </c>
      <c r="F791">
        <v>14</v>
      </c>
      <c r="G791" t="s">
        <v>788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2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6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>
        <v>0</v>
      </c>
      <c r="AJ791">
        <v>0</v>
      </c>
      <c r="AK791">
        <v>0</v>
      </c>
      <c r="AL791">
        <v>0</v>
      </c>
      <c r="AM791">
        <v>0</v>
      </c>
      <c r="AN791">
        <v>2</v>
      </c>
      <c r="AO791">
        <v>0</v>
      </c>
      <c r="AP791">
        <v>0</v>
      </c>
      <c r="AQ791">
        <v>0</v>
      </c>
      <c r="AR791">
        <v>0</v>
      </c>
      <c r="AS791">
        <v>0</v>
      </c>
      <c r="AT791">
        <v>0</v>
      </c>
      <c r="AU791">
        <v>0</v>
      </c>
      <c r="AV791">
        <v>0</v>
      </c>
      <c r="AW791">
        <v>0</v>
      </c>
      <c r="AX791">
        <v>0</v>
      </c>
      <c r="AY791">
        <v>0</v>
      </c>
      <c r="AZ791">
        <v>0</v>
      </c>
      <c r="BA791">
        <v>0</v>
      </c>
      <c r="BB791">
        <v>0</v>
      </c>
      <c r="BC791">
        <v>0</v>
      </c>
      <c r="BD791">
        <v>0</v>
      </c>
      <c r="BE791">
        <v>0</v>
      </c>
      <c r="BF791">
        <v>0</v>
      </c>
      <c r="BG791">
        <v>0</v>
      </c>
      <c r="BH791">
        <v>0</v>
      </c>
      <c r="BI791">
        <v>0</v>
      </c>
      <c r="BJ791">
        <v>0</v>
      </c>
      <c r="BK791">
        <v>0</v>
      </c>
      <c r="BL791">
        <v>0</v>
      </c>
      <c r="BM791">
        <v>0</v>
      </c>
      <c r="BN791">
        <v>0</v>
      </c>
      <c r="BO791">
        <v>0</v>
      </c>
      <c r="BP791">
        <v>0</v>
      </c>
      <c r="BQ791">
        <v>0</v>
      </c>
      <c r="BR791">
        <v>0</v>
      </c>
      <c r="BS791">
        <v>0</v>
      </c>
      <c r="BT791">
        <v>0</v>
      </c>
      <c r="BU791">
        <v>0</v>
      </c>
      <c r="BV791">
        <v>0</v>
      </c>
      <c r="BW791">
        <v>0</v>
      </c>
      <c r="BX791">
        <v>0</v>
      </c>
      <c r="BY791">
        <v>0</v>
      </c>
      <c r="BZ791">
        <v>0</v>
      </c>
      <c r="CA791">
        <v>0</v>
      </c>
      <c r="CB791">
        <v>0</v>
      </c>
      <c r="CC791">
        <v>0</v>
      </c>
      <c r="CD791">
        <v>0</v>
      </c>
      <c r="CE791">
        <v>0</v>
      </c>
      <c r="CF791">
        <v>0</v>
      </c>
      <c r="CG791">
        <v>0</v>
      </c>
      <c r="CH791">
        <v>2</v>
      </c>
      <c r="CI791">
        <v>0</v>
      </c>
      <c r="CJ791">
        <v>0</v>
      </c>
      <c r="CK791">
        <v>0</v>
      </c>
      <c r="CL791">
        <v>0</v>
      </c>
      <c r="CM791">
        <v>0</v>
      </c>
      <c r="CN791">
        <v>0</v>
      </c>
      <c r="CO791">
        <v>0</v>
      </c>
      <c r="CP791">
        <v>0</v>
      </c>
      <c r="CQ791">
        <v>0</v>
      </c>
      <c r="CR791">
        <v>0</v>
      </c>
      <c r="CS791">
        <v>0</v>
      </c>
      <c r="CT791">
        <v>0</v>
      </c>
      <c r="CU791">
        <v>0</v>
      </c>
      <c r="CV791">
        <v>0</v>
      </c>
      <c r="CW791">
        <v>0</v>
      </c>
      <c r="CX791">
        <v>0</v>
      </c>
      <c r="CY791">
        <v>0</v>
      </c>
      <c r="CZ791">
        <v>0</v>
      </c>
      <c r="DA791">
        <v>0</v>
      </c>
      <c r="DB791">
        <v>0</v>
      </c>
      <c r="DC791">
        <v>0</v>
      </c>
      <c r="DD791">
        <v>0</v>
      </c>
      <c r="DE791">
        <v>0</v>
      </c>
      <c r="DF791">
        <v>0</v>
      </c>
      <c r="DG791">
        <v>0</v>
      </c>
      <c r="DH791">
        <v>0</v>
      </c>
      <c r="DI791">
        <v>0</v>
      </c>
      <c r="DJ791">
        <v>0</v>
      </c>
      <c r="DK791">
        <v>0</v>
      </c>
      <c r="DL791">
        <v>0</v>
      </c>
      <c r="DM791">
        <v>0</v>
      </c>
      <c r="DN791">
        <v>0</v>
      </c>
      <c r="DO791">
        <v>0</v>
      </c>
      <c r="DP791">
        <v>0</v>
      </c>
      <c r="DQ791">
        <v>0</v>
      </c>
      <c r="DR791">
        <v>0</v>
      </c>
      <c r="DS791">
        <v>0</v>
      </c>
      <c r="DT791">
        <v>0</v>
      </c>
      <c r="DU791">
        <v>0</v>
      </c>
      <c r="DV791">
        <v>0</v>
      </c>
      <c r="DW791">
        <v>0</v>
      </c>
      <c r="DX791">
        <v>0</v>
      </c>
      <c r="DY791">
        <v>0</v>
      </c>
      <c r="DZ791">
        <v>0</v>
      </c>
      <c r="EA791">
        <v>0</v>
      </c>
      <c r="EB791">
        <v>0</v>
      </c>
      <c r="EC791">
        <v>0</v>
      </c>
      <c r="ED791">
        <v>0</v>
      </c>
      <c r="EE791">
        <v>0</v>
      </c>
      <c r="EF791">
        <v>0</v>
      </c>
      <c r="EG791">
        <v>0</v>
      </c>
      <c r="EH791">
        <v>0</v>
      </c>
      <c r="EI791">
        <v>0</v>
      </c>
      <c r="EJ791">
        <v>0</v>
      </c>
      <c r="EK791">
        <v>0</v>
      </c>
      <c r="EL791">
        <v>0</v>
      </c>
      <c r="EM791">
        <v>0</v>
      </c>
      <c r="EN791">
        <v>0</v>
      </c>
      <c r="EO791">
        <v>0</v>
      </c>
      <c r="EP791">
        <v>0</v>
      </c>
      <c r="EQ791">
        <v>0</v>
      </c>
      <c r="ER791">
        <v>0</v>
      </c>
      <c r="ES791">
        <v>0</v>
      </c>
      <c r="ET791">
        <v>0</v>
      </c>
      <c r="EU791">
        <v>0</v>
      </c>
      <c r="EV791">
        <v>0</v>
      </c>
      <c r="EW791">
        <v>0</v>
      </c>
      <c r="EX791">
        <v>0</v>
      </c>
      <c r="EY791">
        <v>0</v>
      </c>
      <c r="EZ791">
        <v>0</v>
      </c>
      <c r="FA791">
        <v>0</v>
      </c>
      <c r="FB791">
        <v>0</v>
      </c>
      <c r="FC791">
        <v>0</v>
      </c>
      <c r="FD791">
        <v>0</v>
      </c>
      <c r="FE791">
        <v>442</v>
      </c>
      <c r="FF791">
        <v>0</v>
      </c>
      <c r="FG791">
        <v>162</v>
      </c>
      <c r="FH791">
        <v>0</v>
      </c>
      <c r="FI791">
        <v>129</v>
      </c>
      <c r="FJ791">
        <v>0</v>
      </c>
      <c r="FK791">
        <v>63</v>
      </c>
      <c r="FL791">
        <v>0</v>
      </c>
      <c r="FM791">
        <v>0</v>
      </c>
      <c r="FN791">
        <v>0</v>
      </c>
      <c r="FO791">
        <v>0</v>
      </c>
      <c r="FP791">
        <v>0</v>
      </c>
    </row>
    <row r="792" spans="1:172" x14ac:dyDescent="0.2">
      <c r="A792">
        <v>11643</v>
      </c>
      <c r="B792" t="s">
        <v>636</v>
      </c>
      <c r="C792" t="s">
        <v>78</v>
      </c>
      <c r="D792" t="s">
        <v>631</v>
      </c>
      <c r="E792">
        <v>2011</v>
      </c>
      <c r="F792">
        <v>8</v>
      </c>
      <c r="G792" t="s">
        <v>794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8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8</v>
      </c>
      <c r="AF792">
        <v>0</v>
      </c>
      <c r="AG792">
        <v>0</v>
      </c>
      <c r="AH792">
        <v>0</v>
      </c>
      <c r="AI792">
        <v>0</v>
      </c>
      <c r="AJ792">
        <v>0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  <c r="AS792">
        <v>10</v>
      </c>
      <c r="AT792">
        <v>0</v>
      </c>
      <c r="AU792">
        <v>0</v>
      </c>
      <c r="AV792">
        <v>0</v>
      </c>
      <c r="AW792">
        <v>0</v>
      </c>
      <c r="AX792">
        <v>0</v>
      </c>
      <c r="AY792">
        <v>0</v>
      </c>
      <c r="AZ792">
        <v>0</v>
      </c>
      <c r="BA792">
        <v>0</v>
      </c>
      <c r="BB792">
        <v>0</v>
      </c>
      <c r="BC792">
        <v>0</v>
      </c>
      <c r="BD792">
        <v>0</v>
      </c>
      <c r="BE792">
        <v>0</v>
      </c>
      <c r="BF792">
        <v>0</v>
      </c>
      <c r="BG792">
        <v>0</v>
      </c>
      <c r="BH792">
        <v>0</v>
      </c>
      <c r="BI792">
        <v>0</v>
      </c>
      <c r="BJ792">
        <v>0</v>
      </c>
      <c r="BK792">
        <v>0</v>
      </c>
      <c r="BL792">
        <v>0</v>
      </c>
      <c r="BM792">
        <v>0</v>
      </c>
      <c r="BN792">
        <v>0</v>
      </c>
      <c r="BO792">
        <v>0</v>
      </c>
      <c r="BP792">
        <v>0</v>
      </c>
      <c r="BQ792">
        <v>0</v>
      </c>
      <c r="BR792">
        <v>0</v>
      </c>
      <c r="BS792">
        <v>0</v>
      </c>
      <c r="BT792">
        <v>0</v>
      </c>
      <c r="BU792">
        <v>0</v>
      </c>
      <c r="BV792">
        <v>0</v>
      </c>
      <c r="BW792">
        <v>0</v>
      </c>
      <c r="BX792">
        <v>0</v>
      </c>
      <c r="BY792">
        <v>0</v>
      </c>
      <c r="BZ792">
        <v>0</v>
      </c>
      <c r="CA792">
        <v>0</v>
      </c>
      <c r="CB792">
        <v>0</v>
      </c>
      <c r="CC792">
        <v>0</v>
      </c>
      <c r="CD792">
        <v>0</v>
      </c>
      <c r="CE792">
        <v>0</v>
      </c>
      <c r="CF792">
        <v>0</v>
      </c>
      <c r="CG792">
        <v>0</v>
      </c>
      <c r="CH792">
        <v>0</v>
      </c>
      <c r="CI792">
        <v>0</v>
      </c>
      <c r="CJ792">
        <v>2</v>
      </c>
      <c r="CK792">
        <v>0</v>
      </c>
      <c r="CL792">
        <v>0</v>
      </c>
      <c r="CM792">
        <v>0</v>
      </c>
      <c r="CN792">
        <v>0</v>
      </c>
      <c r="CO792">
        <v>0</v>
      </c>
      <c r="CP792">
        <v>0</v>
      </c>
      <c r="CQ792">
        <v>0</v>
      </c>
      <c r="CR792">
        <v>0</v>
      </c>
      <c r="CS792">
        <v>0</v>
      </c>
      <c r="CT792">
        <v>0</v>
      </c>
      <c r="CU792">
        <v>0</v>
      </c>
      <c r="CV792">
        <v>0</v>
      </c>
      <c r="CW792">
        <v>0</v>
      </c>
      <c r="CX792">
        <v>0</v>
      </c>
      <c r="CY792">
        <v>0</v>
      </c>
      <c r="CZ792">
        <v>0</v>
      </c>
      <c r="DA792">
        <v>0</v>
      </c>
      <c r="DB792">
        <v>0</v>
      </c>
      <c r="DC792">
        <v>0</v>
      </c>
      <c r="DD792">
        <v>3.5</v>
      </c>
      <c r="DE792">
        <v>0</v>
      </c>
      <c r="DF792">
        <v>0</v>
      </c>
      <c r="DG792">
        <v>0</v>
      </c>
      <c r="DH792">
        <v>0</v>
      </c>
      <c r="DI792">
        <v>0</v>
      </c>
      <c r="DJ792">
        <v>0</v>
      </c>
      <c r="DK792">
        <v>0</v>
      </c>
      <c r="DL792">
        <v>0</v>
      </c>
      <c r="DM792">
        <v>0</v>
      </c>
      <c r="DN792">
        <v>0</v>
      </c>
      <c r="DO792">
        <v>0</v>
      </c>
      <c r="DP792">
        <v>0</v>
      </c>
      <c r="DQ792">
        <v>0</v>
      </c>
      <c r="DR792">
        <v>0</v>
      </c>
      <c r="DS792">
        <v>0</v>
      </c>
      <c r="DT792">
        <v>0</v>
      </c>
      <c r="DU792">
        <v>0</v>
      </c>
      <c r="DV792">
        <v>0</v>
      </c>
      <c r="DW792">
        <v>0</v>
      </c>
      <c r="DX792">
        <v>0</v>
      </c>
      <c r="DY792">
        <v>0</v>
      </c>
      <c r="DZ792">
        <v>2</v>
      </c>
      <c r="EA792">
        <v>0</v>
      </c>
      <c r="EB792">
        <v>0</v>
      </c>
      <c r="EC792">
        <v>0</v>
      </c>
      <c r="ED792">
        <v>0</v>
      </c>
      <c r="EE792">
        <v>0</v>
      </c>
      <c r="EF792">
        <v>0</v>
      </c>
      <c r="EG792">
        <v>0</v>
      </c>
      <c r="EH792">
        <v>0</v>
      </c>
      <c r="EI792">
        <v>0</v>
      </c>
      <c r="EJ792">
        <v>0</v>
      </c>
      <c r="EK792">
        <v>0</v>
      </c>
      <c r="EL792">
        <v>0</v>
      </c>
      <c r="EM792">
        <v>0</v>
      </c>
      <c r="EN792">
        <v>0</v>
      </c>
      <c r="EO792">
        <v>0</v>
      </c>
      <c r="EP792">
        <v>0</v>
      </c>
      <c r="EQ792">
        <v>0</v>
      </c>
      <c r="ER792">
        <v>0</v>
      </c>
      <c r="ES792">
        <v>0</v>
      </c>
      <c r="ET792">
        <v>0</v>
      </c>
      <c r="EU792">
        <v>0</v>
      </c>
      <c r="EV792">
        <v>0</v>
      </c>
      <c r="EW792">
        <v>0</v>
      </c>
      <c r="EX792">
        <v>0</v>
      </c>
      <c r="EY792">
        <v>0</v>
      </c>
      <c r="EZ792">
        <v>0</v>
      </c>
      <c r="FA792">
        <v>0</v>
      </c>
      <c r="FB792">
        <v>0</v>
      </c>
      <c r="FC792">
        <v>0</v>
      </c>
      <c r="FD792">
        <v>0</v>
      </c>
      <c r="FE792">
        <v>0</v>
      </c>
      <c r="FF792">
        <v>0</v>
      </c>
      <c r="FG792">
        <v>226</v>
      </c>
      <c r="FH792">
        <v>0</v>
      </c>
      <c r="FI792">
        <v>185</v>
      </c>
      <c r="FJ792">
        <v>0</v>
      </c>
      <c r="FK792">
        <v>104</v>
      </c>
      <c r="FL792">
        <v>0</v>
      </c>
      <c r="FM792">
        <v>55</v>
      </c>
      <c r="FN792">
        <v>0</v>
      </c>
      <c r="FO792">
        <v>20</v>
      </c>
      <c r="FP792">
        <v>0</v>
      </c>
    </row>
    <row r="793" spans="1:172" x14ac:dyDescent="0.2">
      <c r="A793">
        <v>11672</v>
      </c>
      <c r="B793" t="s">
        <v>855</v>
      </c>
      <c r="C793" t="s">
        <v>90</v>
      </c>
      <c r="D793" t="s">
        <v>631</v>
      </c>
      <c r="E793">
        <v>2008</v>
      </c>
      <c r="F793">
        <v>11</v>
      </c>
      <c r="G793" t="s">
        <v>790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0.4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  <c r="AS793">
        <v>0</v>
      </c>
      <c r="AT793">
        <v>0</v>
      </c>
      <c r="AU793">
        <v>0</v>
      </c>
      <c r="AV793">
        <v>0</v>
      </c>
      <c r="AW793">
        <v>0</v>
      </c>
      <c r="AX793">
        <v>0</v>
      </c>
      <c r="AY793">
        <v>0</v>
      </c>
      <c r="AZ793">
        <v>0</v>
      </c>
      <c r="BA793">
        <v>0</v>
      </c>
      <c r="BB793">
        <v>0</v>
      </c>
      <c r="BC793">
        <v>0</v>
      </c>
      <c r="BD793">
        <v>0</v>
      </c>
      <c r="BE793">
        <v>0</v>
      </c>
      <c r="BF793">
        <v>0</v>
      </c>
      <c r="BG793">
        <v>0</v>
      </c>
      <c r="BH793">
        <v>0</v>
      </c>
      <c r="BI793">
        <v>0</v>
      </c>
      <c r="BJ793">
        <v>0</v>
      </c>
      <c r="BK793">
        <v>0</v>
      </c>
      <c r="BL793">
        <v>0</v>
      </c>
      <c r="BM793">
        <v>1</v>
      </c>
      <c r="BN793">
        <v>0</v>
      </c>
      <c r="BO793">
        <v>0</v>
      </c>
      <c r="BP793">
        <v>0</v>
      </c>
      <c r="BQ793">
        <v>0</v>
      </c>
      <c r="BR793">
        <v>0</v>
      </c>
      <c r="BS793">
        <v>0</v>
      </c>
      <c r="BT793">
        <v>0</v>
      </c>
      <c r="BU793">
        <v>0</v>
      </c>
      <c r="BV793">
        <v>0</v>
      </c>
      <c r="BW793">
        <v>0</v>
      </c>
      <c r="BX793">
        <v>0</v>
      </c>
      <c r="BY793">
        <v>0</v>
      </c>
      <c r="BZ793">
        <v>0</v>
      </c>
      <c r="CA793">
        <v>0</v>
      </c>
      <c r="CB793">
        <v>0</v>
      </c>
      <c r="CC793">
        <v>0</v>
      </c>
      <c r="CD793">
        <v>0</v>
      </c>
      <c r="CE793">
        <v>0</v>
      </c>
      <c r="CF793">
        <v>0</v>
      </c>
      <c r="CG793">
        <v>0</v>
      </c>
      <c r="CH793">
        <v>0</v>
      </c>
      <c r="CI793">
        <v>0</v>
      </c>
      <c r="CJ793">
        <v>0</v>
      </c>
      <c r="CK793">
        <v>0</v>
      </c>
      <c r="CL793">
        <v>0</v>
      </c>
      <c r="CM793">
        <v>0</v>
      </c>
      <c r="CN793">
        <v>0</v>
      </c>
      <c r="CO793">
        <v>0</v>
      </c>
      <c r="CP793">
        <v>0</v>
      </c>
      <c r="CQ793">
        <v>0</v>
      </c>
      <c r="CR793">
        <v>0</v>
      </c>
      <c r="CS793">
        <v>0</v>
      </c>
      <c r="CT793">
        <v>0</v>
      </c>
      <c r="CU793">
        <v>0</v>
      </c>
      <c r="CV793">
        <v>0</v>
      </c>
      <c r="CW793">
        <v>0</v>
      </c>
      <c r="CX793">
        <v>0</v>
      </c>
      <c r="CY793">
        <v>0</v>
      </c>
      <c r="CZ793">
        <v>0</v>
      </c>
      <c r="DA793">
        <v>0</v>
      </c>
      <c r="DB793">
        <v>0</v>
      </c>
      <c r="DC793">
        <v>0</v>
      </c>
      <c r="DD793">
        <v>0</v>
      </c>
      <c r="DE793">
        <v>0</v>
      </c>
      <c r="DF793">
        <v>0</v>
      </c>
      <c r="DG793">
        <v>0</v>
      </c>
      <c r="DH793">
        <v>0</v>
      </c>
      <c r="DI793">
        <v>0</v>
      </c>
      <c r="DJ793">
        <v>0</v>
      </c>
      <c r="DK793">
        <v>0</v>
      </c>
      <c r="DL793">
        <v>0</v>
      </c>
      <c r="DM793">
        <v>0</v>
      </c>
      <c r="DN793">
        <v>0</v>
      </c>
      <c r="DO793">
        <v>0</v>
      </c>
      <c r="DP793">
        <v>0</v>
      </c>
      <c r="DQ793">
        <v>0</v>
      </c>
      <c r="DR793">
        <v>0</v>
      </c>
      <c r="DS793">
        <v>0</v>
      </c>
      <c r="DT793">
        <v>0</v>
      </c>
      <c r="DU793">
        <v>0</v>
      </c>
      <c r="DV793">
        <v>0</v>
      </c>
      <c r="DW793">
        <v>0</v>
      </c>
      <c r="DX793">
        <v>0</v>
      </c>
      <c r="DY793">
        <v>0</v>
      </c>
      <c r="DZ793">
        <v>1</v>
      </c>
      <c r="EA793">
        <v>0</v>
      </c>
      <c r="EB793">
        <v>0</v>
      </c>
      <c r="EC793">
        <v>0</v>
      </c>
      <c r="ED793">
        <v>0</v>
      </c>
      <c r="EE793">
        <v>0</v>
      </c>
      <c r="EF793">
        <v>0</v>
      </c>
      <c r="EG793">
        <v>0</v>
      </c>
      <c r="EH793">
        <v>0</v>
      </c>
      <c r="EI793">
        <v>0</v>
      </c>
      <c r="EJ793">
        <v>0</v>
      </c>
      <c r="EK793">
        <v>0</v>
      </c>
      <c r="EL793">
        <v>0</v>
      </c>
      <c r="EM793">
        <v>0</v>
      </c>
      <c r="EN793">
        <v>0</v>
      </c>
      <c r="EO793">
        <v>0</v>
      </c>
      <c r="EP793">
        <v>0</v>
      </c>
      <c r="EQ793">
        <v>0</v>
      </c>
      <c r="ER793">
        <v>0</v>
      </c>
      <c r="ES793">
        <v>0</v>
      </c>
      <c r="ET793">
        <v>0</v>
      </c>
      <c r="EU793">
        <v>0</v>
      </c>
      <c r="EV793">
        <v>0</v>
      </c>
      <c r="EW793">
        <v>0</v>
      </c>
      <c r="EX793">
        <v>0</v>
      </c>
      <c r="EY793">
        <v>0</v>
      </c>
      <c r="EZ793">
        <v>0</v>
      </c>
      <c r="FA793">
        <v>0</v>
      </c>
      <c r="FB793">
        <v>0</v>
      </c>
      <c r="FC793">
        <v>0</v>
      </c>
      <c r="FD793">
        <v>0</v>
      </c>
      <c r="FE793">
        <v>0</v>
      </c>
      <c r="FF793">
        <v>0</v>
      </c>
      <c r="FG793">
        <v>343</v>
      </c>
      <c r="FH793">
        <v>0</v>
      </c>
      <c r="FI793">
        <v>305</v>
      </c>
      <c r="FJ793">
        <v>0</v>
      </c>
      <c r="FK793">
        <v>190</v>
      </c>
      <c r="FL793">
        <v>0</v>
      </c>
      <c r="FM793">
        <v>111</v>
      </c>
      <c r="FN793">
        <v>0</v>
      </c>
      <c r="FO793">
        <v>0</v>
      </c>
      <c r="FP793">
        <v>0</v>
      </c>
    </row>
    <row r="794" spans="1:172" x14ac:dyDescent="0.2">
      <c r="A794">
        <v>11695</v>
      </c>
      <c r="B794" t="s">
        <v>958</v>
      </c>
      <c r="C794" t="s">
        <v>60</v>
      </c>
      <c r="D794" t="s">
        <v>631</v>
      </c>
      <c r="E794">
        <v>2008</v>
      </c>
      <c r="F794">
        <v>11</v>
      </c>
      <c r="G794" t="s">
        <v>790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0</v>
      </c>
      <c r="AS794">
        <v>0</v>
      </c>
      <c r="AT794">
        <v>0</v>
      </c>
      <c r="AU794">
        <v>0</v>
      </c>
      <c r="AV794">
        <v>0</v>
      </c>
      <c r="AW794">
        <v>0</v>
      </c>
      <c r="AX794">
        <v>0</v>
      </c>
      <c r="AY794">
        <v>0</v>
      </c>
      <c r="AZ794">
        <v>0</v>
      </c>
      <c r="BA794">
        <v>0</v>
      </c>
      <c r="BB794">
        <v>0</v>
      </c>
      <c r="BC794">
        <v>0</v>
      </c>
      <c r="BD794">
        <v>0</v>
      </c>
      <c r="BE794">
        <v>0</v>
      </c>
      <c r="BF794">
        <v>0</v>
      </c>
      <c r="BG794">
        <v>0</v>
      </c>
      <c r="BH794">
        <v>0</v>
      </c>
      <c r="BI794">
        <v>0</v>
      </c>
      <c r="BJ794">
        <v>0</v>
      </c>
      <c r="BK794">
        <v>0</v>
      </c>
      <c r="BL794">
        <v>0</v>
      </c>
      <c r="BM794">
        <v>0</v>
      </c>
      <c r="BN794">
        <v>0</v>
      </c>
      <c r="BO794">
        <v>0</v>
      </c>
      <c r="BP794">
        <v>0</v>
      </c>
      <c r="BQ794">
        <v>0</v>
      </c>
      <c r="BR794">
        <v>0</v>
      </c>
      <c r="BS794">
        <v>0</v>
      </c>
      <c r="BT794">
        <v>0</v>
      </c>
      <c r="BU794">
        <v>0</v>
      </c>
      <c r="BV794">
        <v>0</v>
      </c>
      <c r="BW794">
        <v>0</v>
      </c>
      <c r="BX794">
        <v>0</v>
      </c>
      <c r="BY794">
        <v>0</v>
      </c>
      <c r="BZ794">
        <v>0</v>
      </c>
      <c r="CA794">
        <v>0</v>
      </c>
      <c r="CB794">
        <v>0</v>
      </c>
      <c r="CC794">
        <v>0</v>
      </c>
      <c r="CD794">
        <v>0</v>
      </c>
      <c r="CE794">
        <v>0</v>
      </c>
      <c r="CF794">
        <v>0</v>
      </c>
      <c r="CG794">
        <v>0</v>
      </c>
      <c r="CH794">
        <v>0</v>
      </c>
      <c r="CI794">
        <v>0</v>
      </c>
      <c r="CJ794">
        <v>0</v>
      </c>
      <c r="CK794">
        <v>0</v>
      </c>
      <c r="CL794">
        <v>0</v>
      </c>
      <c r="CM794">
        <v>0</v>
      </c>
      <c r="CN794">
        <v>0</v>
      </c>
      <c r="CO794">
        <v>0</v>
      </c>
      <c r="CP794">
        <v>0</v>
      </c>
      <c r="CQ794">
        <v>0</v>
      </c>
      <c r="CR794">
        <v>0</v>
      </c>
      <c r="CS794">
        <v>0</v>
      </c>
      <c r="CT794">
        <v>0</v>
      </c>
      <c r="CU794">
        <v>0</v>
      </c>
      <c r="CV794">
        <v>0</v>
      </c>
      <c r="CW794">
        <v>0</v>
      </c>
      <c r="CX794">
        <v>0</v>
      </c>
      <c r="CY794">
        <v>0</v>
      </c>
      <c r="CZ794">
        <v>0</v>
      </c>
      <c r="DA794">
        <v>0</v>
      </c>
      <c r="DB794">
        <v>0</v>
      </c>
      <c r="DC794">
        <v>0</v>
      </c>
      <c r="DD794">
        <v>0</v>
      </c>
      <c r="DE794">
        <v>0</v>
      </c>
      <c r="DF794">
        <v>0</v>
      </c>
      <c r="DG794">
        <v>0</v>
      </c>
      <c r="DH794">
        <v>0</v>
      </c>
      <c r="DI794">
        <v>0</v>
      </c>
      <c r="DJ794">
        <v>0</v>
      </c>
      <c r="DK794">
        <v>0</v>
      </c>
      <c r="DL794">
        <v>0</v>
      </c>
      <c r="DM794">
        <v>0</v>
      </c>
      <c r="DN794">
        <v>0</v>
      </c>
      <c r="DO794">
        <v>0</v>
      </c>
      <c r="DP794">
        <v>0</v>
      </c>
      <c r="DQ794">
        <v>0</v>
      </c>
      <c r="DR794">
        <v>0</v>
      </c>
      <c r="DS794">
        <v>0</v>
      </c>
      <c r="DT794">
        <v>0</v>
      </c>
      <c r="DU794">
        <v>0</v>
      </c>
      <c r="DV794">
        <v>0</v>
      </c>
      <c r="DW794">
        <v>0</v>
      </c>
      <c r="DX794">
        <v>0</v>
      </c>
      <c r="DY794">
        <v>0</v>
      </c>
      <c r="DZ794">
        <v>0</v>
      </c>
      <c r="EA794">
        <v>0</v>
      </c>
      <c r="EB794">
        <v>0</v>
      </c>
      <c r="EC794">
        <v>0</v>
      </c>
      <c r="ED794">
        <v>0</v>
      </c>
      <c r="EE794">
        <v>0</v>
      </c>
      <c r="EF794">
        <v>0</v>
      </c>
      <c r="EG794">
        <v>0</v>
      </c>
      <c r="EH794">
        <v>0</v>
      </c>
      <c r="EI794">
        <v>0</v>
      </c>
      <c r="EJ794">
        <v>0</v>
      </c>
      <c r="EK794">
        <v>0</v>
      </c>
      <c r="EL794">
        <v>1</v>
      </c>
      <c r="EM794">
        <v>0</v>
      </c>
      <c r="EN794">
        <v>0</v>
      </c>
      <c r="EO794">
        <v>0</v>
      </c>
      <c r="EP794">
        <v>0</v>
      </c>
      <c r="EQ794">
        <v>0</v>
      </c>
      <c r="ER794">
        <v>0</v>
      </c>
      <c r="ES794">
        <v>0</v>
      </c>
      <c r="ET794">
        <v>0</v>
      </c>
      <c r="EU794">
        <v>0</v>
      </c>
      <c r="EV794">
        <v>0</v>
      </c>
      <c r="EW794">
        <v>0</v>
      </c>
      <c r="EX794">
        <v>0</v>
      </c>
      <c r="EY794">
        <v>0</v>
      </c>
      <c r="EZ794">
        <v>0</v>
      </c>
      <c r="FA794">
        <v>0</v>
      </c>
      <c r="FB794">
        <v>0</v>
      </c>
      <c r="FC794">
        <v>0</v>
      </c>
      <c r="FD794">
        <v>0</v>
      </c>
      <c r="FE794">
        <v>0</v>
      </c>
      <c r="FF794">
        <v>0</v>
      </c>
      <c r="FG794">
        <v>0</v>
      </c>
      <c r="FH794">
        <v>0</v>
      </c>
      <c r="FI794">
        <v>0</v>
      </c>
      <c r="FJ794">
        <v>0</v>
      </c>
      <c r="FK794">
        <v>0</v>
      </c>
      <c r="FL794">
        <v>0</v>
      </c>
      <c r="FM794">
        <v>0</v>
      </c>
      <c r="FN794">
        <v>0</v>
      </c>
      <c r="FO794">
        <v>0</v>
      </c>
      <c r="FP794">
        <v>0</v>
      </c>
    </row>
    <row r="795" spans="1:172" x14ac:dyDescent="0.2">
      <c r="A795">
        <v>11700</v>
      </c>
      <c r="B795" t="s">
        <v>860</v>
      </c>
      <c r="C795" t="s">
        <v>60</v>
      </c>
      <c r="D795" t="s">
        <v>631</v>
      </c>
      <c r="E795">
        <v>2008</v>
      </c>
      <c r="F795">
        <v>11</v>
      </c>
      <c r="G795" t="s">
        <v>790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  <c r="AS795">
        <v>0</v>
      </c>
      <c r="AT795">
        <v>0</v>
      </c>
      <c r="AU795">
        <v>0</v>
      </c>
      <c r="AV795">
        <v>0</v>
      </c>
      <c r="AW795">
        <v>0</v>
      </c>
      <c r="AX795">
        <v>0</v>
      </c>
      <c r="AY795">
        <v>0</v>
      </c>
      <c r="AZ795">
        <v>0</v>
      </c>
      <c r="BA795">
        <v>0</v>
      </c>
      <c r="BB795">
        <v>0</v>
      </c>
      <c r="BC795">
        <v>0</v>
      </c>
      <c r="BD795">
        <v>0</v>
      </c>
      <c r="BE795">
        <v>0</v>
      </c>
      <c r="BF795">
        <v>0</v>
      </c>
      <c r="BG795">
        <v>0</v>
      </c>
      <c r="BH795">
        <v>0</v>
      </c>
      <c r="BI795">
        <v>0</v>
      </c>
      <c r="BJ795">
        <v>0</v>
      </c>
      <c r="BK795">
        <v>0</v>
      </c>
      <c r="BL795">
        <v>0</v>
      </c>
      <c r="BM795">
        <v>0</v>
      </c>
      <c r="BN795">
        <v>0</v>
      </c>
      <c r="BO795">
        <v>0</v>
      </c>
      <c r="BP795">
        <v>0</v>
      </c>
      <c r="BQ795">
        <v>0</v>
      </c>
      <c r="BR795">
        <v>0</v>
      </c>
      <c r="BS795">
        <v>0</v>
      </c>
      <c r="BT795">
        <v>0</v>
      </c>
      <c r="BU795">
        <v>0</v>
      </c>
      <c r="BV795">
        <v>0</v>
      </c>
      <c r="BW795">
        <v>0</v>
      </c>
      <c r="BX795">
        <v>0</v>
      </c>
      <c r="BY795">
        <v>0</v>
      </c>
      <c r="BZ795">
        <v>0</v>
      </c>
      <c r="CA795">
        <v>0</v>
      </c>
      <c r="CB795">
        <v>0</v>
      </c>
      <c r="CC795">
        <v>0</v>
      </c>
      <c r="CD795">
        <v>0</v>
      </c>
      <c r="CE795">
        <v>0</v>
      </c>
      <c r="CF795">
        <v>0</v>
      </c>
      <c r="CG795">
        <v>0</v>
      </c>
      <c r="CH795">
        <v>0</v>
      </c>
      <c r="CI795">
        <v>0</v>
      </c>
      <c r="CJ795">
        <v>0</v>
      </c>
      <c r="CK795">
        <v>0</v>
      </c>
      <c r="CL795">
        <v>0</v>
      </c>
      <c r="CM795">
        <v>0</v>
      </c>
      <c r="CN795">
        <v>0</v>
      </c>
      <c r="CO795">
        <v>0</v>
      </c>
      <c r="CP795">
        <v>0</v>
      </c>
      <c r="CQ795">
        <v>0</v>
      </c>
      <c r="CR795">
        <v>0</v>
      </c>
      <c r="CS795">
        <v>0</v>
      </c>
      <c r="CT795">
        <v>0</v>
      </c>
      <c r="CU795">
        <v>0</v>
      </c>
      <c r="CV795">
        <v>0</v>
      </c>
      <c r="CW795">
        <v>0</v>
      </c>
      <c r="CX795">
        <v>0</v>
      </c>
      <c r="CY795">
        <v>0</v>
      </c>
      <c r="CZ795">
        <v>0</v>
      </c>
      <c r="DA795">
        <v>0</v>
      </c>
      <c r="DB795">
        <v>0</v>
      </c>
      <c r="DC795">
        <v>0</v>
      </c>
      <c r="DD795">
        <v>0</v>
      </c>
      <c r="DE795">
        <v>0</v>
      </c>
      <c r="DF795">
        <v>0</v>
      </c>
      <c r="DG795">
        <v>0</v>
      </c>
      <c r="DH795">
        <v>0</v>
      </c>
      <c r="DI795">
        <v>0</v>
      </c>
      <c r="DJ795">
        <v>0</v>
      </c>
      <c r="DK795">
        <v>0</v>
      </c>
      <c r="DL795">
        <v>0</v>
      </c>
      <c r="DM795">
        <v>0</v>
      </c>
      <c r="DN795">
        <v>0</v>
      </c>
      <c r="DO795">
        <v>0</v>
      </c>
      <c r="DP795">
        <v>0</v>
      </c>
      <c r="DQ795">
        <v>0</v>
      </c>
      <c r="DR795">
        <v>0</v>
      </c>
      <c r="DS795">
        <v>0</v>
      </c>
      <c r="DT795">
        <v>0</v>
      </c>
      <c r="DU795">
        <v>0</v>
      </c>
      <c r="DV795">
        <v>0</v>
      </c>
      <c r="DW795">
        <v>0</v>
      </c>
      <c r="DX795">
        <v>0</v>
      </c>
      <c r="DY795">
        <v>0</v>
      </c>
      <c r="DZ795">
        <v>1</v>
      </c>
      <c r="EA795">
        <v>0</v>
      </c>
      <c r="EB795">
        <v>0</v>
      </c>
      <c r="EC795">
        <v>0</v>
      </c>
      <c r="ED795">
        <v>0</v>
      </c>
      <c r="EE795">
        <v>0</v>
      </c>
      <c r="EF795">
        <v>0</v>
      </c>
      <c r="EG795">
        <v>0</v>
      </c>
      <c r="EH795">
        <v>0</v>
      </c>
      <c r="EI795">
        <v>0</v>
      </c>
      <c r="EJ795">
        <v>0</v>
      </c>
      <c r="EK795">
        <v>0</v>
      </c>
      <c r="EL795">
        <v>0</v>
      </c>
      <c r="EM795">
        <v>0</v>
      </c>
      <c r="EN795">
        <v>0</v>
      </c>
      <c r="EO795">
        <v>0</v>
      </c>
      <c r="EP795">
        <v>0</v>
      </c>
      <c r="EQ795">
        <v>0</v>
      </c>
      <c r="ER795">
        <v>0</v>
      </c>
      <c r="ES795">
        <v>0</v>
      </c>
      <c r="ET795">
        <v>0</v>
      </c>
      <c r="EU795">
        <v>0</v>
      </c>
      <c r="EV795">
        <v>0</v>
      </c>
      <c r="EW795">
        <v>0</v>
      </c>
      <c r="EX795">
        <v>0</v>
      </c>
      <c r="EY795">
        <v>0</v>
      </c>
      <c r="EZ795">
        <v>0</v>
      </c>
      <c r="FA795">
        <v>0</v>
      </c>
      <c r="FB795">
        <v>0</v>
      </c>
      <c r="FC795">
        <v>0</v>
      </c>
      <c r="FD795">
        <v>0</v>
      </c>
      <c r="FE795">
        <v>0</v>
      </c>
      <c r="FF795">
        <v>0</v>
      </c>
      <c r="FG795">
        <v>0</v>
      </c>
      <c r="FH795">
        <v>0</v>
      </c>
      <c r="FI795">
        <v>0</v>
      </c>
      <c r="FJ795">
        <v>0</v>
      </c>
      <c r="FK795">
        <v>0</v>
      </c>
      <c r="FL795">
        <v>0</v>
      </c>
      <c r="FM795">
        <v>0</v>
      </c>
      <c r="FN795">
        <v>0</v>
      </c>
      <c r="FO795">
        <v>0</v>
      </c>
      <c r="FP795">
        <v>0</v>
      </c>
    </row>
    <row r="796" spans="1:172" x14ac:dyDescent="0.2">
      <c r="A796">
        <v>11710</v>
      </c>
      <c r="B796" t="s">
        <v>702</v>
      </c>
      <c r="C796" t="s">
        <v>77</v>
      </c>
      <c r="D796" t="s">
        <v>631</v>
      </c>
      <c r="E796">
        <v>2007</v>
      </c>
      <c r="F796">
        <v>12</v>
      </c>
      <c r="G796" t="s">
        <v>791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1</v>
      </c>
      <c r="AD796">
        <v>0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0.7</v>
      </c>
      <c r="AR796">
        <v>0</v>
      </c>
      <c r="AS796">
        <v>0</v>
      </c>
      <c r="AT796">
        <v>0</v>
      </c>
      <c r="AU796">
        <v>0</v>
      </c>
      <c r="AV796">
        <v>0</v>
      </c>
      <c r="AW796">
        <v>0</v>
      </c>
      <c r="AX796">
        <v>0</v>
      </c>
      <c r="AY796">
        <v>0</v>
      </c>
      <c r="AZ796">
        <v>0</v>
      </c>
      <c r="BA796">
        <v>0</v>
      </c>
      <c r="BB796">
        <v>0</v>
      </c>
      <c r="BC796">
        <v>0</v>
      </c>
      <c r="BD796">
        <v>0</v>
      </c>
      <c r="BE796">
        <v>0</v>
      </c>
      <c r="BF796">
        <v>0</v>
      </c>
      <c r="BG796">
        <v>0</v>
      </c>
      <c r="BH796">
        <v>0</v>
      </c>
      <c r="BI796">
        <v>0</v>
      </c>
      <c r="BJ796">
        <v>0.55000000000000004</v>
      </c>
      <c r="BK796">
        <v>0</v>
      </c>
      <c r="BL796">
        <v>0</v>
      </c>
      <c r="BM796">
        <v>0</v>
      </c>
      <c r="BN796">
        <v>0</v>
      </c>
      <c r="BO796">
        <v>0</v>
      </c>
      <c r="BP796">
        <v>0</v>
      </c>
      <c r="BQ796">
        <v>0</v>
      </c>
      <c r="BR796">
        <v>0</v>
      </c>
      <c r="BS796">
        <v>0</v>
      </c>
      <c r="BT796">
        <v>0</v>
      </c>
      <c r="BU796">
        <v>0</v>
      </c>
      <c r="BV796">
        <v>0</v>
      </c>
      <c r="BW796">
        <v>0</v>
      </c>
      <c r="BX796">
        <v>0</v>
      </c>
      <c r="BY796">
        <v>0</v>
      </c>
      <c r="BZ796">
        <v>0</v>
      </c>
      <c r="CA796">
        <v>0</v>
      </c>
      <c r="CB796">
        <v>0</v>
      </c>
      <c r="CC796">
        <v>0</v>
      </c>
      <c r="CD796">
        <v>0</v>
      </c>
      <c r="CE796">
        <v>0</v>
      </c>
      <c r="CF796">
        <v>0</v>
      </c>
      <c r="CG796">
        <v>0</v>
      </c>
      <c r="CH796">
        <v>0</v>
      </c>
      <c r="CI796">
        <v>0</v>
      </c>
      <c r="CJ796">
        <v>0</v>
      </c>
      <c r="CK796">
        <v>0</v>
      </c>
      <c r="CL796">
        <v>0</v>
      </c>
      <c r="CM796">
        <v>0</v>
      </c>
      <c r="CN796">
        <v>0</v>
      </c>
      <c r="CO796">
        <v>0</v>
      </c>
      <c r="CP796">
        <v>0</v>
      </c>
      <c r="CQ796">
        <v>0</v>
      </c>
      <c r="CR796">
        <v>0</v>
      </c>
      <c r="CS796">
        <v>0</v>
      </c>
      <c r="CT796">
        <v>0</v>
      </c>
      <c r="CU796">
        <v>0</v>
      </c>
      <c r="CV796">
        <v>0</v>
      </c>
      <c r="CW796">
        <v>0</v>
      </c>
      <c r="CX796">
        <v>0</v>
      </c>
      <c r="CY796">
        <v>0</v>
      </c>
      <c r="CZ796">
        <v>0</v>
      </c>
      <c r="DA796">
        <v>0</v>
      </c>
      <c r="DB796">
        <v>0</v>
      </c>
      <c r="DC796">
        <v>0</v>
      </c>
      <c r="DD796">
        <v>0</v>
      </c>
      <c r="DE796">
        <v>0</v>
      </c>
      <c r="DF796">
        <v>0</v>
      </c>
      <c r="DG796">
        <v>0</v>
      </c>
      <c r="DH796">
        <v>0</v>
      </c>
      <c r="DI796">
        <v>0</v>
      </c>
      <c r="DJ796">
        <v>0</v>
      </c>
      <c r="DK796">
        <v>0</v>
      </c>
      <c r="DL796">
        <v>0</v>
      </c>
      <c r="DM796">
        <v>0</v>
      </c>
      <c r="DN796">
        <v>0</v>
      </c>
      <c r="DO796">
        <v>0</v>
      </c>
      <c r="DP796">
        <v>0</v>
      </c>
      <c r="DQ796">
        <v>0</v>
      </c>
      <c r="DR796">
        <v>0</v>
      </c>
      <c r="DS796">
        <v>0</v>
      </c>
      <c r="DT796">
        <v>0</v>
      </c>
      <c r="DU796">
        <v>0</v>
      </c>
      <c r="DV796">
        <v>0</v>
      </c>
      <c r="DW796">
        <v>0</v>
      </c>
      <c r="DX796">
        <v>0</v>
      </c>
      <c r="DY796">
        <v>0</v>
      </c>
      <c r="DZ796">
        <v>0</v>
      </c>
      <c r="EA796">
        <v>0</v>
      </c>
      <c r="EB796">
        <v>0</v>
      </c>
      <c r="EC796">
        <v>0</v>
      </c>
      <c r="ED796">
        <v>0</v>
      </c>
      <c r="EE796">
        <v>0</v>
      </c>
      <c r="EF796">
        <v>0</v>
      </c>
      <c r="EG796">
        <v>0</v>
      </c>
      <c r="EH796">
        <v>0</v>
      </c>
      <c r="EI796">
        <v>0</v>
      </c>
      <c r="EJ796">
        <v>0</v>
      </c>
      <c r="EK796">
        <v>0</v>
      </c>
      <c r="EL796">
        <v>0</v>
      </c>
      <c r="EM796">
        <v>0</v>
      </c>
      <c r="EN796">
        <v>0</v>
      </c>
      <c r="EO796">
        <v>0</v>
      </c>
      <c r="EP796">
        <v>0</v>
      </c>
      <c r="EQ796">
        <v>0</v>
      </c>
      <c r="ER796">
        <v>0</v>
      </c>
      <c r="ES796">
        <v>0</v>
      </c>
      <c r="ET796">
        <v>0</v>
      </c>
      <c r="EU796">
        <v>0</v>
      </c>
      <c r="EV796">
        <v>0</v>
      </c>
      <c r="EW796">
        <v>0</v>
      </c>
      <c r="EX796">
        <v>0</v>
      </c>
      <c r="EY796">
        <v>0</v>
      </c>
      <c r="EZ796">
        <v>0</v>
      </c>
      <c r="FA796">
        <v>0</v>
      </c>
      <c r="FB796">
        <v>0</v>
      </c>
      <c r="FC796">
        <v>0</v>
      </c>
      <c r="FD796">
        <v>0</v>
      </c>
      <c r="FE796">
        <v>0</v>
      </c>
      <c r="FF796">
        <v>0</v>
      </c>
      <c r="FG796">
        <v>280</v>
      </c>
      <c r="FH796">
        <v>0</v>
      </c>
      <c r="FI796">
        <v>242</v>
      </c>
      <c r="FJ796">
        <v>0</v>
      </c>
      <c r="FK796">
        <v>138</v>
      </c>
      <c r="FL796">
        <v>0</v>
      </c>
      <c r="FM796">
        <v>80</v>
      </c>
      <c r="FN796">
        <v>0</v>
      </c>
      <c r="FO796">
        <v>0</v>
      </c>
      <c r="FP796">
        <v>0</v>
      </c>
    </row>
    <row r="797" spans="1:172" x14ac:dyDescent="0.2">
      <c r="A797">
        <v>11715</v>
      </c>
      <c r="B797" t="s">
        <v>655</v>
      </c>
      <c r="C797" t="s">
        <v>79</v>
      </c>
      <c r="D797" t="s">
        <v>631</v>
      </c>
      <c r="E797">
        <v>2008</v>
      </c>
      <c r="F797">
        <v>11</v>
      </c>
      <c r="G797" t="s">
        <v>790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2</v>
      </c>
      <c r="O797">
        <v>0</v>
      </c>
      <c r="P797">
        <v>0</v>
      </c>
      <c r="Q797">
        <v>16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3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0</v>
      </c>
      <c r="AJ797">
        <v>0</v>
      </c>
      <c r="AK797">
        <v>0</v>
      </c>
      <c r="AL797">
        <v>0</v>
      </c>
      <c r="AM797">
        <v>0</v>
      </c>
      <c r="AN797">
        <v>3</v>
      </c>
      <c r="AO797">
        <v>0</v>
      </c>
      <c r="AP797">
        <v>0</v>
      </c>
      <c r="AQ797">
        <v>0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0</v>
      </c>
      <c r="AX797">
        <v>5</v>
      </c>
      <c r="AY797">
        <v>0</v>
      </c>
      <c r="AZ797">
        <v>0</v>
      </c>
      <c r="BA797">
        <v>0</v>
      </c>
      <c r="BB797">
        <v>0</v>
      </c>
      <c r="BC797">
        <v>0</v>
      </c>
      <c r="BD797">
        <v>0</v>
      </c>
      <c r="BE797">
        <v>0</v>
      </c>
      <c r="BF797">
        <v>0</v>
      </c>
      <c r="BG797">
        <v>3</v>
      </c>
      <c r="BH797">
        <v>0</v>
      </c>
      <c r="BI797">
        <v>0</v>
      </c>
      <c r="BJ797">
        <v>0</v>
      </c>
      <c r="BK797">
        <v>0</v>
      </c>
      <c r="BL797">
        <v>0</v>
      </c>
      <c r="BM797">
        <v>0</v>
      </c>
      <c r="BN797">
        <v>0</v>
      </c>
      <c r="BO797">
        <v>0</v>
      </c>
      <c r="BP797">
        <v>0</v>
      </c>
      <c r="BQ797">
        <v>5</v>
      </c>
      <c r="BR797">
        <v>0</v>
      </c>
      <c r="BS797">
        <v>0</v>
      </c>
      <c r="BT797">
        <v>0</v>
      </c>
      <c r="BU797">
        <v>0</v>
      </c>
      <c r="BV797">
        <v>0</v>
      </c>
      <c r="BW797">
        <v>10</v>
      </c>
      <c r="BX797">
        <v>0</v>
      </c>
      <c r="BY797">
        <v>0</v>
      </c>
      <c r="BZ797">
        <v>0</v>
      </c>
      <c r="CA797">
        <v>0</v>
      </c>
      <c r="CB797">
        <v>0</v>
      </c>
      <c r="CC797">
        <v>0</v>
      </c>
      <c r="CD797">
        <v>0</v>
      </c>
      <c r="CE797">
        <v>0</v>
      </c>
      <c r="CF797">
        <v>0</v>
      </c>
      <c r="CG797">
        <v>0</v>
      </c>
      <c r="CH797">
        <v>0</v>
      </c>
      <c r="CI797">
        <v>4</v>
      </c>
      <c r="CJ797">
        <v>0</v>
      </c>
      <c r="CK797">
        <v>0</v>
      </c>
      <c r="CL797">
        <v>0</v>
      </c>
      <c r="CM797">
        <v>0</v>
      </c>
      <c r="CN797">
        <v>0</v>
      </c>
      <c r="CO797">
        <v>0</v>
      </c>
      <c r="CP797">
        <v>0</v>
      </c>
      <c r="CQ797">
        <v>0</v>
      </c>
      <c r="CR797">
        <v>0</v>
      </c>
      <c r="CS797">
        <v>0</v>
      </c>
      <c r="CT797">
        <v>3</v>
      </c>
      <c r="CU797">
        <v>0</v>
      </c>
      <c r="CV797">
        <v>0</v>
      </c>
      <c r="CW797">
        <v>0</v>
      </c>
      <c r="CX797">
        <v>0</v>
      </c>
      <c r="CY797">
        <v>0</v>
      </c>
      <c r="CZ797">
        <v>0</v>
      </c>
      <c r="DA797">
        <v>0</v>
      </c>
      <c r="DB797">
        <v>0</v>
      </c>
      <c r="DC797">
        <v>3</v>
      </c>
      <c r="DD797">
        <v>0</v>
      </c>
      <c r="DE797">
        <v>0</v>
      </c>
      <c r="DF797">
        <v>0</v>
      </c>
      <c r="DG797">
        <v>0</v>
      </c>
      <c r="DH797">
        <v>0</v>
      </c>
      <c r="DI797">
        <v>0</v>
      </c>
      <c r="DJ797">
        <v>0</v>
      </c>
      <c r="DK797">
        <v>0</v>
      </c>
      <c r="DL797">
        <v>0</v>
      </c>
      <c r="DM797">
        <v>0</v>
      </c>
      <c r="DN797">
        <v>0</v>
      </c>
      <c r="DO797">
        <v>0</v>
      </c>
      <c r="DP797">
        <v>0</v>
      </c>
      <c r="DQ797">
        <v>0</v>
      </c>
      <c r="DR797">
        <v>0</v>
      </c>
      <c r="DS797">
        <v>0</v>
      </c>
      <c r="DT797">
        <v>0</v>
      </c>
      <c r="DU797">
        <v>0</v>
      </c>
      <c r="DV797">
        <v>0</v>
      </c>
      <c r="DW797">
        <v>0</v>
      </c>
      <c r="DX797">
        <v>0</v>
      </c>
      <c r="DY797">
        <v>0</v>
      </c>
      <c r="DZ797">
        <v>4</v>
      </c>
      <c r="EA797">
        <v>0</v>
      </c>
      <c r="EB797">
        <v>0</v>
      </c>
      <c r="EC797">
        <v>0</v>
      </c>
      <c r="ED797">
        <v>0</v>
      </c>
      <c r="EE797">
        <v>0</v>
      </c>
      <c r="EF797">
        <v>0</v>
      </c>
      <c r="EG797">
        <v>0</v>
      </c>
      <c r="EH797">
        <v>0</v>
      </c>
      <c r="EI797">
        <v>0</v>
      </c>
      <c r="EJ797">
        <v>0</v>
      </c>
      <c r="EK797">
        <v>0</v>
      </c>
      <c r="EL797">
        <v>4</v>
      </c>
      <c r="EM797">
        <v>0</v>
      </c>
      <c r="EN797">
        <v>0</v>
      </c>
      <c r="EO797">
        <v>0</v>
      </c>
      <c r="EP797">
        <v>0</v>
      </c>
      <c r="EQ797">
        <v>0</v>
      </c>
      <c r="ER797">
        <v>0</v>
      </c>
      <c r="ES797">
        <v>0</v>
      </c>
      <c r="ET797">
        <v>0</v>
      </c>
      <c r="EU797">
        <v>0</v>
      </c>
      <c r="EV797">
        <v>0</v>
      </c>
      <c r="EW797">
        <v>0</v>
      </c>
      <c r="EX797">
        <v>0</v>
      </c>
      <c r="EY797">
        <v>0</v>
      </c>
      <c r="EZ797">
        <v>0</v>
      </c>
      <c r="FA797">
        <v>0</v>
      </c>
      <c r="FB797">
        <v>0</v>
      </c>
      <c r="FC797">
        <v>0</v>
      </c>
      <c r="FD797">
        <v>0</v>
      </c>
      <c r="FE797">
        <v>360</v>
      </c>
      <c r="FF797">
        <v>0</v>
      </c>
      <c r="FG797">
        <v>126</v>
      </c>
      <c r="FH797">
        <v>0</v>
      </c>
      <c r="FI797">
        <v>93</v>
      </c>
      <c r="FJ797">
        <v>0</v>
      </c>
      <c r="FK797">
        <v>44</v>
      </c>
      <c r="FL797">
        <v>0</v>
      </c>
      <c r="FM797">
        <v>16</v>
      </c>
      <c r="FN797">
        <v>0</v>
      </c>
      <c r="FO797">
        <v>0</v>
      </c>
      <c r="FP797">
        <v>0</v>
      </c>
    </row>
    <row r="798" spans="1:172" x14ac:dyDescent="0.2">
      <c r="A798">
        <v>11724</v>
      </c>
      <c r="B798" t="s">
        <v>823</v>
      </c>
      <c r="C798" t="s">
        <v>54</v>
      </c>
      <c r="D798" t="s">
        <v>631</v>
      </c>
      <c r="E798">
        <v>1977</v>
      </c>
      <c r="F798">
        <v>42</v>
      </c>
      <c r="G798" t="s">
        <v>780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  <c r="AU798">
        <v>0</v>
      </c>
      <c r="AV798">
        <v>0</v>
      </c>
      <c r="AW798">
        <v>0</v>
      </c>
      <c r="AX798">
        <v>0</v>
      </c>
      <c r="AY798">
        <v>0</v>
      </c>
      <c r="AZ798">
        <v>0</v>
      </c>
      <c r="BA798">
        <v>0</v>
      </c>
      <c r="BB798">
        <v>0</v>
      </c>
      <c r="BC798">
        <v>0</v>
      </c>
      <c r="BD798">
        <v>0</v>
      </c>
      <c r="BE798">
        <v>0</v>
      </c>
      <c r="BF798">
        <v>0</v>
      </c>
      <c r="BG798">
        <v>0</v>
      </c>
      <c r="BH798">
        <v>0</v>
      </c>
      <c r="BI798">
        <v>0</v>
      </c>
      <c r="BJ798">
        <v>0</v>
      </c>
      <c r="BK798">
        <v>0</v>
      </c>
      <c r="BL798">
        <v>0</v>
      </c>
      <c r="BM798">
        <v>0</v>
      </c>
      <c r="BN798">
        <v>0</v>
      </c>
      <c r="BO798">
        <v>0</v>
      </c>
      <c r="BP798">
        <v>0</v>
      </c>
      <c r="BQ798">
        <v>0</v>
      </c>
      <c r="BR798">
        <v>0</v>
      </c>
      <c r="BS798">
        <v>0</v>
      </c>
      <c r="BT798">
        <v>0</v>
      </c>
      <c r="BU798">
        <v>0</v>
      </c>
      <c r="BV798">
        <v>0</v>
      </c>
      <c r="BW798">
        <v>0</v>
      </c>
      <c r="BX798">
        <v>0</v>
      </c>
      <c r="BY798">
        <v>0</v>
      </c>
      <c r="BZ798">
        <v>0</v>
      </c>
      <c r="CA798">
        <v>0</v>
      </c>
      <c r="CB798">
        <v>0</v>
      </c>
      <c r="CC798">
        <v>0</v>
      </c>
      <c r="CD798">
        <v>0</v>
      </c>
      <c r="CE798">
        <v>0</v>
      </c>
      <c r="CF798">
        <v>0</v>
      </c>
      <c r="CG798">
        <v>0</v>
      </c>
      <c r="CH798">
        <v>0</v>
      </c>
      <c r="CI798">
        <v>0</v>
      </c>
      <c r="CJ798">
        <v>0</v>
      </c>
      <c r="CK798">
        <v>5</v>
      </c>
      <c r="CL798">
        <v>0</v>
      </c>
      <c r="CM798">
        <v>0</v>
      </c>
      <c r="CN798">
        <v>0</v>
      </c>
      <c r="CO798">
        <v>0</v>
      </c>
      <c r="CP798">
        <v>0</v>
      </c>
      <c r="CQ798">
        <v>0</v>
      </c>
      <c r="CR798">
        <v>0</v>
      </c>
      <c r="CS798">
        <v>0</v>
      </c>
      <c r="CT798">
        <v>0</v>
      </c>
      <c r="CU798">
        <v>0</v>
      </c>
      <c r="CV798">
        <v>0</v>
      </c>
      <c r="CW798">
        <v>0</v>
      </c>
      <c r="CX798">
        <v>0</v>
      </c>
      <c r="CY798">
        <v>0</v>
      </c>
      <c r="CZ798">
        <v>0</v>
      </c>
      <c r="DA798">
        <v>0</v>
      </c>
      <c r="DB798">
        <v>0</v>
      </c>
      <c r="DC798">
        <v>0</v>
      </c>
      <c r="DD798">
        <v>0</v>
      </c>
      <c r="DE798">
        <v>0</v>
      </c>
      <c r="DF798">
        <v>0</v>
      </c>
      <c r="DG798">
        <v>0</v>
      </c>
      <c r="DH798">
        <v>0</v>
      </c>
      <c r="DI798">
        <v>0</v>
      </c>
      <c r="DJ798">
        <v>0</v>
      </c>
      <c r="DK798">
        <v>0</v>
      </c>
      <c r="DL798">
        <v>0</v>
      </c>
      <c r="DM798">
        <v>0</v>
      </c>
      <c r="DN798">
        <v>0</v>
      </c>
      <c r="DO798">
        <v>0</v>
      </c>
      <c r="DP798">
        <v>0</v>
      </c>
      <c r="DQ798">
        <v>0</v>
      </c>
      <c r="DR798">
        <v>0</v>
      </c>
      <c r="DS798">
        <v>0</v>
      </c>
      <c r="DT798">
        <v>0</v>
      </c>
      <c r="DU798">
        <v>0</v>
      </c>
      <c r="DV798">
        <v>0</v>
      </c>
      <c r="DW798">
        <v>0</v>
      </c>
      <c r="DX798">
        <v>0</v>
      </c>
      <c r="DY798">
        <v>0</v>
      </c>
      <c r="DZ798">
        <v>0</v>
      </c>
      <c r="EA798">
        <v>0</v>
      </c>
      <c r="EB798">
        <v>0</v>
      </c>
      <c r="EC798">
        <v>0</v>
      </c>
      <c r="ED798">
        <v>0</v>
      </c>
      <c r="EE798">
        <v>0</v>
      </c>
      <c r="EF798">
        <v>0</v>
      </c>
      <c r="EG798">
        <v>0</v>
      </c>
      <c r="EH798">
        <v>0</v>
      </c>
      <c r="EI798">
        <v>0</v>
      </c>
      <c r="EJ798">
        <v>0</v>
      </c>
      <c r="EK798">
        <v>0</v>
      </c>
      <c r="EL798">
        <v>0</v>
      </c>
      <c r="EM798">
        <v>0</v>
      </c>
      <c r="EN798">
        <v>0</v>
      </c>
      <c r="EO798">
        <v>0</v>
      </c>
      <c r="EP798">
        <v>0</v>
      </c>
      <c r="EQ798">
        <v>0</v>
      </c>
      <c r="ER798">
        <v>0</v>
      </c>
      <c r="ES798">
        <v>0</v>
      </c>
      <c r="ET798">
        <v>0</v>
      </c>
      <c r="EU798">
        <v>0</v>
      </c>
      <c r="EV798">
        <v>0</v>
      </c>
      <c r="EW798">
        <v>0</v>
      </c>
      <c r="EX798">
        <v>0</v>
      </c>
      <c r="EY798">
        <v>0</v>
      </c>
      <c r="EZ798">
        <v>0</v>
      </c>
      <c r="FA798">
        <v>0</v>
      </c>
      <c r="FB798">
        <v>92</v>
      </c>
      <c r="FC798">
        <v>0</v>
      </c>
      <c r="FD798">
        <v>0</v>
      </c>
      <c r="FE798">
        <v>0</v>
      </c>
      <c r="FF798">
        <v>0</v>
      </c>
      <c r="FG798">
        <v>0</v>
      </c>
      <c r="FH798">
        <v>0</v>
      </c>
      <c r="FI798">
        <v>0</v>
      </c>
      <c r="FJ798">
        <v>0</v>
      </c>
      <c r="FK798">
        <v>0</v>
      </c>
      <c r="FL798">
        <v>0</v>
      </c>
      <c r="FM798">
        <v>0</v>
      </c>
      <c r="FN798">
        <v>0</v>
      </c>
      <c r="FO798">
        <v>0</v>
      </c>
      <c r="FP798">
        <v>0</v>
      </c>
    </row>
    <row r="799" spans="1:172" x14ac:dyDescent="0.2">
      <c r="A799">
        <v>11746</v>
      </c>
      <c r="B799" t="s">
        <v>703</v>
      </c>
      <c r="C799" t="s">
        <v>78</v>
      </c>
      <c r="D799" t="s">
        <v>631</v>
      </c>
      <c r="E799">
        <v>2010</v>
      </c>
      <c r="F799">
        <v>9</v>
      </c>
      <c r="G799" t="s">
        <v>792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12</v>
      </c>
      <c r="AF799">
        <v>0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10</v>
      </c>
      <c r="AQ799">
        <v>0</v>
      </c>
      <c r="AR799">
        <v>0</v>
      </c>
      <c r="AS799">
        <v>0</v>
      </c>
      <c r="AT799">
        <v>0</v>
      </c>
      <c r="AU799">
        <v>0</v>
      </c>
      <c r="AV799">
        <v>0</v>
      </c>
      <c r="AW799">
        <v>0</v>
      </c>
      <c r="AX799">
        <v>0</v>
      </c>
      <c r="AY799">
        <v>5</v>
      </c>
      <c r="AZ799">
        <v>0</v>
      </c>
      <c r="BA799">
        <v>0</v>
      </c>
      <c r="BB799">
        <v>0</v>
      </c>
      <c r="BC799">
        <v>0</v>
      </c>
      <c r="BD799">
        <v>0</v>
      </c>
      <c r="BE799">
        <v>0</v>
      </c>
      <c r="BF799">
        <v>0</v>
      </c>
      <c r="BG799">
        <v>0</v>
      </c>
      <c r="BH799">
        <v>0</v>
      </c>
      <c r="BI799">
        <v>0</v>
      </c>
      <c r="BJ799">
        <v>0</v>
      </c>
      <c r="BK799">
        <v>0</v>
      </c>
      <c r="BL799">
        <v>0</v>
      </c>
      <c r="BM799">
        <v>6</v>
      </c>
      <c r="BN799">
        <v>0</v>
      </c>
      <c r="BO799">
        <v>0</v>
      </c>
      <c r="BP799">
        <v>0</v>
      </c>
      <c r="BQ799">
        <v>0</v>
      </c>
      <c r="BR799">
        <v>0</v>
      </c>
      <c r="BS799">
        <v>0</v>
      </c>
      <c r="BT799">
        <v>0</v>
      </c>
      <c r="BU799">
        <v>0</v>
      </c>
      <c r="BV799">
        <v>0</v>
      </c>
      <c r="BW799">
        <v>0</v>
      </c>
      <c r="BX799">
        <v>0</v>
      </c>
      <c r="BY799">
        <v>0</v>
      </c>
      <c r="BZ799">
        <v>0</v>
      </c>
      <c r="CA799">
        <v>0</v>
      </c>
      <c r="CB799">
        <v>0</v>
      </c>
      <c r="CC799">
        <v>0</v>
      </c>
      <c r="CD799">
        <v>0</v>
      </c>
      <c r="CE799">
        <v>0</v>
      </c>
      <c r="CF799">
        <v>0</v>
      </c>
      <c r="CG799">
        <v>0</v>
      </c>
      <c r="CH799">
        <v>0</v>
      </c>
      <c r="CI799">
        <v>0</v>
      </c>
      <c r="CJ799">
        <v>3.5</v>
      </c>
      <c r="CK799">
        <v>0</v>
      </c>
      <c r="CL799">
        <v>0</v>
      </c>
      <c r="CM799">
        <v>0</v>
      </c>
      <c r="CN799">
        <v>0</v>
      </c>
      <c r="CO799">
        <v>0</v>
      </c>
      <c r="CP799">
        <v>0</v>
      </c>
      <c r="CQ799">
        <v>0</v>
      </c>
      <c r="CR799">
        <v>0</v>
      </c>
      <c r="CS799">
        <v>0</v>
      </c>
      <c r="CT799">
        <v>0</v>
      </c>
      <c r="CU799">
        <v>0</v>
      </c>
      <c r="CV799">
        <v>0</v>
      </c>
      <c r="CW799">
        <v>0</v>
      </c>
      <c r="CX799">
        <v>0</v>
      </c>
      <c r="CY799">
        <v>0</v>
      </c>
      <c r="CZ799">
        <v>0</v>
      </c>
      <c r="DA799">
        <v>0</v>
      </c>
      <c r="DB799">
        <v>0</v>
      </c>
      <c r="DC799">
        <v>0</v>
      </c>
      <c r="DD799">
        <v>16</v>
      </c>
      <c r="DE799">
        <v>0</v>
      </c>
      <c r="DF799">
        <v>0</v>
      </c>
      <c r="DG799">
        <v>0</v>
      </c>
      <c r="DH799">
        <v>0</v>
      </c>
      <c r="DI799">
        <v>0</v>
      </c>
      <c r="DJ799">
        <v>0</v>
      </c>
      <c r="DK799">
        <v>0</v>
      </c>
      <c r="DL799">
        <v>0</v>
      </c>
      <c r="DM799">
        <v>0</v>
      </c>
      <c r="DN799">
        <v>0</v>
      </c>
      <c r="DO799">
        <v>0</v>
      </c>
      <c r="DP799">
        <v>0</v>
      </c>
      <c r="DQ799">
        <v>0</v>
      </c>
      <c r="DR799">
        <v>0</v>
      </c>
      <c r="DS799">
        <v>0</v>
      </c>
      <c r="DT799">
        <v>0</v>
      </c>
      <c r="DU799">
        <v>0</v>
      </c>
      <c r="DV799">
        <v>0</v>
      </c>
      <c r="DW799">
        <v>0</v>
      </c>
      <c r="DX799">
        <v>0</v>
      </c>
      <c r="DY799">
        <v>0</v>
      </c>
      <c r="DZ799">
        <v>0</v>
      </c>
      <c r="EA799">
        <v>0</v>
      </c>
      <c r="EB799">
        <v>0</v>
      </c>
      <c r="EC799">
        <v>0</v>
      </c>
      <c r="ED799">
        <v>0</v>
      </c>
      <c r="EE799">
        <v>0</v>
      </c>
      <c r="EF799">
        <v>0</v>
      </c>
      <c r="EG799">
        <v>0</v>
      </c>
      <c r="EH799">
        <v>0</v>
      </c>
      <c r="EI799">
        <v>0</v>
      </c>
      <c r="EJ799">
        <v>0</v>
      </c>
      <c r="EK799">
        <v>0</v>
      </c>
      <c r="EL799">
        <v>1</v>
      </c>
      <c r="EM799">
        <v>0</v>
      </c>
      <c r="EN799">
        <v>0</v>
      </c>
      <c r="EO799">
        <v>0</v>
      </c>
      <c r="EP799">
        <v>0</v>
      </c>
      <c r="EQ799">
        <v>0</v>
      </c>
      <c r="ER799">
        <v>0</v>
      </c>
      <c r="ES799">
        <v>0</v>
      </c>
      <c r="ET799">
        <v>0</v>
      </c>
      <c r="EU799">
        <v>0</v>
      </c>
      <c r="EV799">
        <v>0</v>
      </c>
      <c r="EW799">
        <v>0</v>
      </c>
      <c r="EX799">
        <v>0</v>
      </c>
      <c r="EY799">
        <v>0</v>
      </c>
      <c r="EZ799">
        <v>0</v>
      </c>
      <c r="FA799">
        <v>0</v>
      </c>
      <c r="FB799">
        <v>0</v>
      </c>
      <c r="FC799">
        <v>0</v>
      </c>
      <c r="FD799">
        <v>0</v>
      </c>
      <c r="FE799">
        <v>0</v>
      </c>
      <c r="FF799">
        <v>0</v>
      </c>
      <c r="FG799">
        <v>153</v>
      </c>
      <c r="FH799">
        <v>0</v>
      </c>
      <c r="FI799">
        <v>119</v>
      </c>
      <c r="FJ799">
        <v>0</v>
      </c>
      <c r="FK799">
        <v>59</v>
      </c>
      <c r="FL799">
        <v>0</v>
      </c>
      <c r="FM799">
        <v>34</v>
      </c>
      <c r="FN799">
        <v>0</v>
      </c>
      <c r="FO799">
        <v>8</v>
      </c>
      <c r="FP799">
        <v>0</v>
      </c>
    </row>
    <row r="800" spans="1:172" x14ac:dyDescent="0.2">
      <c r="A800">
        <v>11747</v>
      </c>
      <c r="B800" t="s">
        <v>842</v>
      </c>
      <c r="C800" t="s">
        <v>69</v>
      </c>
      <c r="D800" t="s">
        <v>631</v>
      </c>
      <c r="E800">
        <v>2008</v>
      </c>
      <c r="F800">
        <v>11</v>
      </c>
      <c r="G800" t="s">
        <v>790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0</v>
      </c>
      <c r="AQ800">
        <v>0</v>
      </c>
      <c r="AR800">
        <v>0</v>
      </c>
      <c r="AS800">
        <v>0</v>
      </c>
      <c r="AT800">
        <v>0</v>
      </c>
      <c r="AU800">
        <v>0</v>
      </c>
      <c r="AV800">
        <v>0</v>
      </c>
      <c r="AW800">
        <v>0</v>
      </c>
      <c r="AX800">
        <v>0</v>
      </c>
      <c r="AY800">
        <v>0</v>
      </c>
      <c r="AZ800">
        <v>0</v>
      </c>
      <c r="BA800">
        <v>0</v>
      </c>
      <c r="BB800">
        <v>0</v>
      </c>
      <c r="BC800">
        <v>0</v>
      </c>
      <c r="BD800">
        <v>0</v>
      </c>
      <c r="BE800">
        <v>0</v>
      </c>
      <c r="BF800">
        <v>0</v>
      </c>
      <c r="BG800">
        <v>0</v>
      </c>
      <c r="BH800">
        <v>0</v>
      </c>
      <c r="BI800">
        <v>0</v>
      </c>
      <c r="BJ800">
        <v>0</v>
      </c>
      <c r="BK800">
        <v>0</v>
      </c>
      <c r="BL800">
        <v>0</v>
      </c>
      <c r="BM800">
        <v>0</v>
      </c>
      <c r="BN800">
        <v>0</v>
      </c>
      <c r="BO800">
        <v>0</v>
      </c>
      <c r="BP800">
        <v>0</v>
      </c>
      <c r="BQ800">
        <v>0</v>
      </c>
      <c r="BR800">
        <v>0</v>
      </c>
      <c r="BS800">
        <v>0</v>
      </c>
      <c r="BT800">
        <v>0</v>
      </c>
      <c r="BU800">
        <v>0</v>
      </c>
      <c r="BV800">
        <v>0</v>
      </c>
      <c r="BW800">
        <v>0</v>
      </c>
      <c r="BX800">
        <v>0</v>
      </c>
      <c r="BY800">
        <v>0</v>
      </c>
      <c r="BZ800">
        <v>0</v>
      </c>
      <c r="CA800">
        <v>0</v>
      </c>
      <c r="CB800">
        <v>0</v>
      </c>
      <c r="CC800">
        <v>0</v>
      </c>
      <c r="CD800">
        <v>0</v>
      </c>
      <c r="CE800">
        <v>0</v>
      </c>
      <c r="CF800">
        <v>0</v>
      </c>
      <c r="CG800">
        <v>0</v>
      </c>
      <c r="CH800">
        <v>0</v>
      </c>
      <c r="CI800">
        <v>2</v>
      </c>
      <c r="CJ800">
        <v>0</v>
      </c>
      <c r="CK800">
        <v>0</v>
      </c>
      <c r="CL800">
        <v>0</v>
      </c>
      <c r="CM800">
        <v>0</v>
      </c>
      <c r="CN800">
        <v>0</v>
      </c>
      <c r="CO800">
        <v>0</v>
      </c>
      <c r="CP800">
        <v>0</v>
      </c>
      <c r="CQ800">
        <v>0</v>
      </c>
      <c r="CR800">
        <v>0</v>
      </c>
      <c r="CS800">
        <v>0</v>
      </c>
      <c r="CT800">
        <v>0</v>
      </c>
      <c r="CU800">
        <v>0</v>
      </c>
      <c r="CV800">
        <v>0</v>
      </c>
      <c r="CW800">
        <v>0</v>
      </c>
      <c r="CX800">
        <v>0</v>
      </c>
      <c r="CY800">
        <v>0</v>
      </c>
      <c r="CZ800">
        <v>0</v>
      </c>
      <c r="DA800">
        <v>0</v>
      </c>
      <c r="DB800">
        <v>0</v>
      </c>
      <c r="DC800">
        <v>0</v>
      </c>
      <c r="DD800">
        <v>0</v>
      </c>
      <c r="DE800">
        <v>0</v>
      </c>
      <c r="DF800">
        <v>0</v>
      </c>
      <c r="DG800">
        <v>0</v>
      </c>
      <c r="DH800">
        <v>0</v>
      </c>
      <c r="DI800">
        <v>0</v>
      </c>
      <c r="DJ800">
        <v>0</v>
      </c>
      <c r="DK800">
        <v>0</v>
      </c>
      <c r="DL800">
        <v>0</v>
      </c>
      <c r="DM800">
        <v>0</v>
      </c>
      <c r="DN800">
        <v>0</v>
      </c>
      <c r="DO800">
        <v>0</v>
      </c>
      <c r="DP800">
        <v>0</v>
      </c>
      <c r="DQ800">
        <v>0</v>
      </c>
      <c r="DR800">
        <v>0</v>
      </c>
      <c r="DS800">
        <v>0</v>
      </c>
      <c r="DT800">
        <v>0</v>
      </c>
      <c r="DU800">
        <v>0</v>
      </c>
      <c r="DV800">
        <v>0</v>
      </c>
      <c r="DW800">
        <v>0</v>
      </c>
      <c r="DX800">
        <v>0</v>
      </c>
      <c r="DY800">
        <v>0</v>
      </c>
      <c r="DZ800">
        <v>4</v>
      </c>
      <c r="EA800">
        <v>0</v>
      </c>
      <c r="EB800">
        <v>0</v>
      </c>
      <c r="EC800">
        <v>0</v>
      </c>
      <c r="ED800">
        <v>0</v>
      </c>
      <c r="EE800">
        <v>0</v>
      </c>
      <c r="EF800">
        <v>0</v>
      </c>
      <c r="EG800">
        <v>0</v>
      </c>
      <c r="EH800">
        <v>0</v>
      </c>
      <c r="EI800">
        <v>0</v>
      </c>
      <c r="EJ800">
        <v>0</v>
      </c>
      <c r="EK800">
        <v>0</v>
      </c>
      <c r="EL800">
        <v>0</v>
      </c>
      <c r="EM800">
        <v>0</v>
      </c>
      <c r="EN800">
        <v>0</v>
      </c>
      <c r="EO800">
        <v>0</v>
      </c>
      <c r="EP800">
        <v>0</v>
      </c>
      <c r="EQ800">
        <v>0</v>
      </c>
      <c r="ER800">
        <v>0</v>
      </c>
      <c r="ES800">
        <v>0</v>
      </c>
      <c r="ET800">
        <v>0</v>
      </c>
      <c r="EU800">
        <v>0</v>
      </c>
      <c r="EV800">
        <v>0</v>
      </c>
      <c r="EW800">
        <v>0</v>
      </c>
      <c r="EX800">
        <v>0</v>
      </c>
      <c r="EY800">
        <v>0</v>
      </c>
      <c r="EZ800">
        <v>0</v>
      </c>
      <c r="FA800">
        <v>0</v>
      </c>
      <c r="FB800">
        <v>0</v>
      </c>
      <c r="FC800">
        <v>0</v>
      </c>
      <c r="FD800">
        <v>0</v>
      </c>
      <c r="FE800">
        <v>0</v>
      </c>
      <c r="FF800">
        <v>0</v>
      </c>
      <c r="FG800">
        <v>256</v>
      </c>
      <c r="FH800">
        <v>0</v>
      </c>
      <c r="FI800">
        <v>218</v>
      </c>
      <c r="FJ800">
        <v>0</v>
      </c>
      <c r="FK800">
        <v>123</v>
      </c>
      <c r="FL800">
        <v>0</v>
      </c>
      <c r="FM800">
        <v>70</v>
      </c>
      <c r="FN800">
        <v>0</v>
      </c>
      <c r="FO800">
        <v>0</v>
      </c>
      <c r="FP800">
        <v>0</v>
      </c>
    </row>
    <row r="801" spans="1:172" x14ac:dyDescent="0.2">
      <c r="A801">
        <v>11765</v>
      </c>
      <c r="B801" t="s">
        <v>965</v>
      </c>
      <c r="C801" t="s">
        <v>36</v>
      </c>
      <c r="D801" t="s">
        <v>631</v>
      </c>
      <c r="E801">
        <v>1960</v>
      </c>
      <c r="F801">
        <v>59</v>
      </c>
      <c r="G801" t="s">
        <v>778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0</v>
      </c>
      <c r="AI801">
        <v>0</v>
      </c>
      <c r="AJ801">
        <v>0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0</v>
      </c>
      <c r="AS801">
        <v>0</v>
      </c>
      <c r="AT801">
        <v>0</v>
      </c>
      <c r="AU801">
        <v>0</v>
      </c>
      <c r="AV801">
        <v>0</v>
      </c>
      <c r="AW801">
        <v>0</v>
      </c>
      <c r="AX801">
        <v>0</v>
      </c>
      <c r="AY801">
        <v>0</v>
      </c>
      <c r="AZ801">
        <v>0</v>
      </c>
      <c r="BA801">
        <v>0</v>
      </c>
      <c r="BB801">
        <v>0</v>
      </c>
      <c r="BC801">
        <v>0</v>
      </c>
      <c r="BD801">
        <v>0</v>
      </c>
      <c r="BE801">
        <v>0</v>
      </c>
      <c r="BF801">
        <v>0</v>
      </c>
      <c r="BG801">
        <v>0</v>
      </c>
      <c r="BH801">
        <v>0</v>
      </c>
      <c r="BI801">
        <v>0</v>
      </c>
      <c r="BJ801">
        <v>0</v>
      </c>
      <c r="BK801">
        <v>0</v>
      </c>
      <c r="BL801">
        <v>0</v>
      </c>
      <c r="BM801">
        <v>0</v>
      </c>
      <c r="BN801">
        <v>0</v>
      </c>
      <c r="BO801">
        <v>0</v>
      </c>
      <c r="BP801">
        <v>0</v>
      </c>
      <c r="BQ801">
        <v>0</v>
      </c>
      <c r="BR801">
        <v>0</v>
      </c>
      <c r="BS801">
        <v>0</v>
      </c>
      <c r="BT801">
        <v>0</v>
      </c>
      <c r="BU801">
        <v>0</v>
      </c>
      <c r="BV801">
        <v>0</v>
      </c>
      <c r="BW801">
        <v>0</v>
      </c>
      <c r="BX801">
        <v>0</v>
      </c>
      <c r="BY801">
        <v>0</v>
      </c>
      <c r="BZ801">
        <v>0</v>
      </c>
      <c r="CA801">
        <v>0</v>
      </c>
      <c r="CB801">
        <v>0</v>
      </c>
      <c r="CC801">
        <v>0</v>
      </c>
      <c r="CD801">
        <v>0</v>
      </c>
      <c r="CE801">
        <v>0</v>
      </c>
      <c r="CF801">
        <v>0</v>
      </c>
      <c r="CG801">
        <v>0</v>
      </c>
      <c r="CH801">
        <v>0</v>
      </c>
      <c r="CI801">
        <v>0</v>
      </c>
      <c r="CJ801">
        <v>0</v>
      </c>
      <c r="CK801">
        <v>0</v>
      </c>
      <c r="CL801">
        <v>0</v>
      </c>
      <c r="CM801">
        <v>0</v>
      </c>
      <c r="CN801">
        <v>0</v>
      </c>
      <c r="CO801">
        <v>0</v>
      </c>
      <c r="CP801">
        <v>0</v>
      </c>
      <c r="CQ801">
        <v>0</v>
      </c>
      <c r="CR801">
        <v>0</v>
      </c>
      <c r="CS801">
        <v>0</v>
      </c>
      <c r="CT801">
        <v>0</v>
      </c>
      <c r="CU801">
        <v>0</v>
      </c>
      <c r="CV801">
        <v>0</v>
      </c>
      <c r="CW801">
        <v>0</v>
      </c>
      <c r="CX801">
        <v>0</v>
      </c>
      <c r="CY801">
        <v>0</v>
      </c>
      <c r="CZ801">
        <v>0</v>
      </c>
      <c r="DA801">
        <v>0</v>
      </c>
      <c r="DB801">
        <v>0</v>
      </c>
      <c r="DC801">
        <v>0</v>
      </c>
      <c r="DD801">
        <v>0</v>
      </c>
      <c r="DE801">
        <v>0</v>
      </c>
      <c r="DF801">
        <v>0</v>
      </c>
      <c r="DG801">
        <v>0</v>
      </c>
      <c r="DH801">
        <v>0</v>
      </c>
      <c r="DI801">
        <v>0</v>
      </c>
      <c r="DJ801">
        <v>0</v>
      </c>
      <c r="DK801">
        <v>0</v>
      </c>
      <c r="DL801">
        <v>0</v>
      </c>
      <c r="DM801">
        <v>0</v>
      </c>
      <c r="DN801">
        <v>0</v>
      </c>
      <c r="DO801">
        <v>0</v>
      </c>
      <c r="DP801">
        <v>0</v>
      </c>
      <c r="DQ801">
        <v>0</v>
      </c>
      <c r="DR801">
        <v>0</v>
      </c>
      <c r="DS801">
        <v>0</v>
      </c>
      <c r="DT801">
        <v>0</v>
      </c>
      <c r="DU801">
        <v>0</v>
      </c>
      <c r="DV801">
        <v>0</v>
      </c>
      <c r="DW801">
        <v>0</v>
      </c>
      <c r="DX801">
        <v>0</v>
      </c>
      <c r="DY801">
        <v>0</v>
      </c>
      <c r="DZ801">
        <v>0</v>
      </c>
      <c r="EA801">
        <v>0</v>
      </c>
      <c r="EB801">
        <v>0</v>
      </c>
      <c r="EC801">
        <v>0</v>
      </c>
      <c r="ED801">
        <v>0</v>
      </c>
      <c r="EE801">
        <v>0</v>
      </c>
      <c r="EF801">
        <v>0</v>
      </c>
      <c r="EG801">
        <v>0</v>
      </c>
      <c r="EH801">
        <v>0</v>
      </c>
      <c r="EI801">
        <v>0</v>
      </c>
      <c r="EJ801">
        <v>0</v>
      </c>
      <c r="EK801">
        <v>0</v>
      </c>
      <c r="EL801">
        <v>0</v>
      </c>
      <c r="EM801">
        <v>0</v>
      </c>
      <c r="EN801">
        <v>0</v>
      </c>
      <c r="EO801">
        <v>1</v>
      </c>
      <c r="EP801">
        <v>0</v>
      </c>
      <c r="EQ801">
        <v>0</v>
      </c>
      <c r="ER801">
        <v>0</v>
      </c>
      <c r="ES801">
        <v>0</v>
      </c>
      <c r="ET801">
        <v>0</v>
      </c>
      <c r="EU801">
        <v>0</v>
      </c>
      <c r="EV801">
        <v>0</v>
      </c>
      <c r="EW801">
        <v>0</v>
      </c>
      <c r="EX801">
        <v>0</v>
      </c>
      <c r="EY801">
        <v>0</v>
      </c>
      <c r="EZ801">
        <v>0</v>
      </c>
      <c r="FA801">
        <v>0</v>
      </c>
      <c r="FB801">
        <v>114</v>
      </c>
      <c r="FC801">
        <v>0</v>
      </c>
      <c r="FD801">
        <v>0</v>
      </c>
      <c r="FE801">
        <v>0</v>
      </c>
      <c r="FF801">
        <v>0</v>
      </c>
      <c r="FG801">
        <v>0</v>
      </c>
      <c r="FH801">
        <v>0</v>
      </c>
      <c r="FI801">
        <v>0</v>
      </c>
      <c r="FJ801">
        <v>0</v>
      </c>
      <c r="FK801">
        <v>0</v>
      </c>
      <c r="FL801">
        <v>0</v>
      </c>
      <c r="FM801">
        <v>0</v>
      </c>
      <c r="FN801">
        <v>0</v>
      </c>
      <c r="FO801">
        <v>0</v>
      </c>
      <c r="FP801">
        <v>0</v>
      </c>
    </row>
    <row r="802" spans="1:172" x14ac:dyDescent="0.2">
      <c r="A802">
        <v>11767</v>
      </c>
      <c r="B802" t="s">
        <v>1020</v>
      </c>
      <c r="C802" t="s">
        <v>734</v>
      </c>
      <c r="D802" t="s">
        <v>631</v>
      </c>
      <c r="E802">
        <v>2007</v>
      </c>
      <c r="F802">
        <v>12</v>
      </c>
      <c r="G802" t="s">
        <v>791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2</v>
      </c>
      <c r="AE802">
        <v>0</v>
      </c>
      <c r="AF802">
        <v>0</v>
      </c>
      <c r="AG802">
        <v>0</v>
      </c>
      <c r="AH802">
        <v>0</v>
      </c>
      <c r="AI802">
        <v>0</v>
      </c>
      <c r="AJ802">
        <v>0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0</v>
      </c>
      <c r="AQ802">
        <v>0</v>
      </c>
      <c r="AR802">
        <v>0</v>
      </c>
      <c r="AS802">
        <v>0</v>
      </c>
      <c r="AT802">
        <v>0</v>
      </c>
      <c r="AU802">
        <v>0</v>
      </c>
      <c r="AV802">
        <v>0</v>
      </c>
      <c r="AW802">
        <v>0</v>
      </c>
      <c r="AX802">
        <v>0</v>
      </c>
      <c r="AY802">
        <v>0</v>
      </c>
      <c r="AZ802">
        <v>0</v>
      </c>
      <c r="BA802">
        <v>0</v>
      </c>
      <c r="BB802">
        <v>0</v>
      </c>
      <c r="BC802">
        <v>0</v>
      </c>
      <c r="BD802">
        <v>0</v>
      </c>
      <c r="BE802">
        <v>0</v>
      </c>
      <c r="BF802">
        <v>0</v>
      </c>
      <c r="BG802">
        <v>0</v>
      </c>
      <c r="BH802">
        <v>0</v>
      </c>
      <c r="BI802">
        <v>0</v>
      </c>
      <c r="BJ802">
        <v>0</v>
      </c>
      <c r="BK802">
        <v>0</v>
      </c>
      <c r="BL802">
        <v>0</v>
      </c>
      <c r="BM802">
        <v>0</v>
      </c>
      <c r="BN802">
        <v>0</v>
      </c>
      <c r="BO802">
        <v>0</v>
      </c>
      <c r="BP802">
        <v>0</v>
      </c>
      <c r="BQ802">
        <v>0</v>
      </c>
      <c r="BR802">
        <v>0</v>
      </c>
      <c r="BS802">
        <v>0</v>
      </c>
      <c r="BT802">
        <v>0</v>
      </c>
      <c r="BU802">
        <v>0</v>
      </c>
      <c r="BV802">
        <v>0</v>
      </c>
      <c r="BW802">
        <v>0</v>
      </c>
      <c r="BX802">
        <v>0</v>
      </c>
      <c r="BY802">
        <v>0</v>
      </c>
      <c r="BZ802">
        <v>0</v>
      </c>
      <c r="CA802">
        <v>0</v>
      </c>
      <c r="CB802">
        <v>0</v>
      </c>
      <c r="CC802">
        <v>0</v>
      </c>
      <c r="CD802">
        <v>0</v>
      </c>
      <c r="CE802">
        <v>0</v>
      </c>
      <c r="CF802">
        <v>0</v>
      </c>
      <c r="CG802">
        <v>0</v>
      </c>
      <c r="CH802">
        <v>0</v>
      </c>
      <c r="CI802">
        <v>0</v>
      </c>
      <c r="CJ802">
        <v>0</v>
      </c>
      <c r="CK802">
        <v>0</v>
      </c>
      <c r="CL802">
        <v>0</v>
      </c>
      <c r="CM802">
        <v>0</v>
      </c>
      <c r="CN802">
        <v>0</v>
      </c>
      <c r="CO802">
        <v>0</v>
      </c>
      <c r="CP802">
        <v>0</v>
      </c>
      <c r="CQ802">
        <v>0</v>
      </c>
      <c r="CR802">
        <v>0</v>
      </c>
      <c r="CS802">
        <v>0</v>
      </c>
      <c r="CT802">
        <v>0</v>
      </c>
      <c r="CU802">
        <v>0</v>
      </c>
      <c r="CV802">
        <v>0</v>
      </c>
      <c r="CW802">
        <v>0</v>
      </c>
      <c r="CX802">
        <v>0</v>
      </c>
      <c r="CY802">
        <v>0</v>
      </c>
      <c r="CZ802">
        <v>0</v>
      </c>
      <c r="DA802">
        <v>0</v>
      </c>
      <c r="DB802">
        <v>0</v>
      </c>
      <c r="DC802">
        <v>0</v>
      </c>
      <c r="DD802">
        <v>0</v>
      </c>
      <c r="DE802">
        <v>0</v>
      </c>
      <c r="DF802">
        <v>0</v>
      </c>
      <c r="DG802">
        <v>0</v>
      </c>
      <c r="DH802">
        <v>0</v>
      </c>
      <c r="DI802">
        <v>0</v>
      </c>
      <c r="DJ802">
        <v>0</v>
      </c>
      <c r="DK802">
        <v>0</v>
      </c>
      <c r="DL802">
        <v>0</v>
      </c>
      <c r="DM802">
        <v>0</v>
      </c>
      <c r="DN802">
        <v>0</v>
      </c>
      <c r="DO802">
        <v>0</v>
      </c>
      <c r="DP802">
        <v>0</v>
      </c>
      <c r="DQ802">
        <v>0</v>
      </c>
      <c r="DR802">
        <v>0</v>
      </c>
      <c r="DS802">
        <v>0</v>
      </c>
      <c r="DT802">
        <v>0</v>
      </c>
      <c r="DU802">
        <v>0</v>
      </c>
      <c r="DV802">
        <v>0</v>
      </c>
      <c r="DW802">
        <v>0</v>
      </c>
      <c r="DX802">
        <v>0</v>
      </c>
      <c r="DY802">
        <v>0</v>
      </c>
      <c r="DZ802">
        <v>0</v>
      </c>
      <c r="EA802">
        <v>0</v>
      </c>
      <c r="EB802">
        <v>0</v>
      </c>
      <c r="EC802">
        <v>0</v>
      </c>
      <c r="ED802">
        <v>0</v>
      </c>
      <c r="EE802">
        <v>0</v>
      </c>
      <c r="EF802">
        <v>0</v>
      </c>
      <c r="EG802">
        <v>0</v>
      </c>
      <c r="EH802">
        <v>0</v>
      </c>
      <c r="EI802">
        <v>0</v>
      </c>
      <c r="EJ802">
        <v>0</v>
      </c>
      <c r="EK802">
        <v>0</v>
      </c>
      <c r="EL802">
        <v>0</v>
      </c>
      <c r="EM802">
        <v>0</v>
      </c>
      <c r="EN802">
        <v>0</v>
      </c>
      <c r="EO802">
        <v>0</v>
      </c>
      <c r="EP802">
        <v>0</v>
      </c>
      <c r="EQ802">
        <v>0</v>
      </c>
      <c r="ER802">
        <v>0</v>
      </c>
      <c r="ES802">
        <v>0</v>
      </c>
      <c r="ET802">
        <v>0</v>
      </c>
      <c r="EU802">
        <v>0</v>
      </c>
      <c r="EV802">
        <v>0</v>
      </c>
      <c r="EW802">
        <v>0</v>
      </c>
      <c r="EX802">
        <v>0</v>
      </c>
      <c r="EY802">
        <v>0</v>
      </c>
      <c r="EZ802">
        <v>0</v>
      </c>
      <c r="FA802">
        <v>0</v>
      </c>
      <c r="FB802">
        <v>0</v>
      </c>
      <c r="FC802">
        <v>0</v>
      </c>
      <c r="FD802">
        <v>0</v>
      </c>
      <c r="FE802">
        <v>0</v>
      </c>
      <c r="FF802">
        <v>0</v>
      </c>
      <c r="FG802">
        <v>370</v>
      </c>
      <c r="FH802">
        <v>0</v>
      </c>
      <c r="FI802">
        <v>332</v>
      </c>
      <c r="FJ802">
        <v>0</v>
      </c>
      <c r="FK802">
        <v>210</v>
      </c>
      <c r="FL802">
        <v>0</v>
      </c>
      <c r="FM802">
        <v>122</v>
      </c>
      <c r="FN802">
        <v>0</v>
      </c>
      <c r="FO802">
        <v>0</v>
      </c>
      <c r="FP802">
        <v>0</v>
      </c>
    </row>
    <row r="803" spans="1:172" x14ac:dyDescent="0.2">
      <c r="A803">
        <v>11768</v>
      </c>
      <c r="B803" t="s">
        <v>761</v>
      </c>
      <c r="C803" t="s">
        <v>734</v>
      </c>
      <c r="D803" t="s">
        <v>631</v>
      </c>
      <c r="E803">
        <v>2002</v>
      </c>
      <c r="F803">
        <v>17</v>
      </c>
      <c r="G803" t="s">
        <v>787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0.2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2</v>
      </c>
      <c r="AN803">
        <v>0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0</v>
      </c>
      <c r="AW803">
        <v>0</v>
      </c>
      <c r="AX803">
        <v>0</v>
      </c>
      <c r="AY803">
        <v>0</v>
      </c>
      <c r="AZ803">
        <v>0</v>
      </c>
      <c r="BA803">
        <v>0</v>
      </c>
      <c r="BB803">
        <v>0</v>
      </c>
      <c r="BC803">
        <v>0</v>
      </c>
      <c r="BD803">
        <v>0</v>
      </c>
      <c r="BE803">
        <v>0</v>
      </c>
      <c r="BF803">
        <v>0</v>
      </c>
      <c r="BG803">
        <v>0</v>
      </c>
      <c r="BH803">
        <v>0</v>
      </c>
      <c r="BI803">
        <v>0</v>
      </c>
      <c r="BJ803">
        <v>0</v>
      </c>
      <c r="BK803">
        <v>0</v>
      </c>
      <c r="BL803">
        <v>0</v>
      </c>
      <c r="BM803">
        <v>0</v>
      </c>
      <c r="BN803">
        <v>0</v>
      </c>
      <c r="BO803">
        <v>0</v>
      </c>
      <c r="BP803">
        <v>0</v>
      </c>
      <c r="BQ803">
        <v>0</v>
      </c>
      <c r="BR803">
        <v>0</v>
      </c>
      <c r="BS803">
        <v>0</v>
      </c>
      <c r="BT803">
        <v>0</v>
      </c>
      <c r="BU803">
        <v>0</v>
      </c>
      <c r="BV803">
        <v>0</v>
      </c>
      <c r="BW803">
        <v>0</v>
      </c>
      <c r="BX803">
        <v>0</v>
      </c>
      <c r="BY803">
        <v>0</v>
      </c>
      <c r="BZ803">
        <v>0</v>
      </c>
      <c r="CA803">
        <v>0</v>
      </c>
      <c r="CB803">
        <v>0</v>
      </c>
      <c r="CC803">
        <v>0</v>
      </c>
      <c r="CD803">
        <v>0</v>
      </c>
      <c r="CE803">
        <v>0</v>
      </c>
      <c r="CF803">
        <v>0</v>
      </c>
      <c r="CG803">
        <v>0</v>
      </c>
      <c r="CH803">
        <v>0</v>
      </c>
      <c r="CI803">
        <v>0</v>
      </c>
      <c r="CJ803">
        <v>0</v>
      </c>
      <c r="CK803">
        <v>0</v>
      </c>
      <c r="CL803">
        <v>0</v>
      </c>
      <c r="CM803">
        <v>0</v>
      </c>
      <c r="CN803">
        <v>0</v>
      </c>
      <c r="CO803">
        <v>0</v>
      </c>
      <c r="CP803">
        <v>0</v>
      </c>
      <c r="CQ803">
        <v>0</v>
      </c>
      <c r="CR803">
        <v>0</v>
      </c>
      <c r="CS803">
        <v>0</v>
      </c>
      <c r="CT803">
        <v>0</v>
      </c>
      <c r="CU803">
        <v>0</v>
      </c>
      <c r="CV803">
        <v>0</v>
      </c>
      <c r="CW803">
        <v>0</v>
      </c>
      <c r="CX803">
        <v>0</v>
      </c>
      <c r="CY803">
        <v>0</v>
      </c>
      <c r="CZ803">
        <v>0</v>
      </c>
      <c r="DA803">
        <v>0</v>
      </c>
      <c r="DB803">
        <v>0</v>
      </c>
      <c r="DC803">
        <v>0</v>
      </c>
      <c r="DD803">
        <v>0</v>
      </c>
      <c r="DE803">
        <v>0</v>
      </c>
      <c r="DF803">
        <v>0</v>
      </c>
      <c r="DG803">
        <v>0</v>
      </c>
      <c r="DH803">
        <v>0</v>
      </c>
      <c r="DI803">
        <v>0</v>
      </c>
      <c r="DJ803">
        <v>0</v>
      </c>
      <c r="DK803">
        <v>0</v>
      </c>
      <c r="DL803">
        <v>0</v>
      </c>
      <c r="DM803">
        <v>0</v>
      </c>
      <c r="DN803">
        <v>0</v>
      </c>
      <c r="DO803">
        <v>0</v>
      </c>
      <c r="DP803">
        <v>0</v>
      </c>
      <c r="DQ803">
        <v>0</v>
      </c>
      <c r="DR803">
        <v>0</v>
      </c>
      <c r="DS803">
        <v>0</v>
      </c>
      <c r="DT803">
        <v>0</v>
      </c>
      <c r="DU803">
        <v>0</v>
      </c>
      <c r="DV803">
        <v>0</v>
      </c>
      <c r="DW803">
        <v>0</v>
      </c>
      <c r="DX803">
        <v>0</v>
      </c>
      <c r="DY803">
        <v>0</v>
      </c>
      <c r="DZ803">
        <v>0</v>
      </c>
      <c r="EA803">
        <v>0</v>
      </c>
      <c r="EB803">
        <v>0</v>
      </c>
      <c r="EC803">
        <v>0</v>
      </c>
      <c r="ED803">
        <v>0</v>
      </c>
      <c r="EE803">
        <v>0</v>
      </c>
      <c r="EF803">
        <v>0</v>
      </c>
      <c r="EG803">
        <v>0</v>
      </c>
      <c r="EH803">
        <v>0</v>
      </c>
      <c r="EI803">
        <v>0</v>
      </c>
      <c r="EJ803">
        <v>0</v>
      </c>
      <c r="EK803">
        <v>0</v>
      </c>
      <c r="EL803">
        <v>0</v>
      </c>
      <c r="EM803">
        <v>0</v>
      </c>
      <c r="EN803">
        <v>0</v>
      </c>
      <c r="EO803">
        <v>0</v>
      </c>
      <c r="EP803">
        <v>0</v>
      </c>
      <c r="EQ803">
        <v>0</v>
      </c>
      <c r="ER803">
        <v>0</v>
      </c>
      <c r="ES803">
        <v>0</v>
      </c>
      <c r="ET803">
        <v>0</v>
      </c>
      <c r="EU803">
        <v>0</v>
      </c>
      <c r="EV803">
        <v>0</v>
      </c>
      <c r="EW803">
        <v>0</v>
      </c>
      <c r="EX803">
        <v>0</v>
      </c>
      <c r="EY803">
        <v>0</v>
      </c>
      <c r="EZ803">
        <v>0</v>
      </c>
      <c r="FA803">
        <v>0</v>
      </c>
      <c r="FB803">
        <v>0</v>
      </c>
      <c r="FC803">
        <v>0</v>
      </c>
      <c r="FD803">
        <v>0</v>
      </c>
      <c r="FE803">
        <v>489</v>
      </c>
      <c r="FF803">
        <v>0</v>
      </c>
      <c r="FG803">
        <v>260</v>
      </c>
      <c r="FH803">
        <v>0</v>
      </c>
      <c r="FI803">
        <v>222</v>
      </c>
      <c r="FJ803">
        <v>0</v>
      </c>
      <c r="FK803">
        <v>0</v>
      </c>
      <c r="FL803">
        <v>0</v>
      </c>
      <c r="FM803">
        <v>0</v>
      </c>
      <c r="FN803">
        <v>0</v>
      </c>
      <c r="FO803">
        <v>0</v>
      </c>
      <c r="FP803">
        <v>0</v>
      </c>
    </row>
    <row r="804" spans="1:172" x14ac:dyDescent="0.2">
      <c r="A804">
        <v>11771</v>
      </c>
      <c r="B804" t="s">
        <v>879</v>
      </c>
      <c r="C804" t="s">
        <v>80</v>
      </c>
      <c r="D804" t="s">
        <v>632</v>
      </c>
      <c r="E804">
        <v>2012</v>
      </c>
      <c r="F804">
        <v>7</v>
      </c>
      <c r="G804" t="s">
        <v>794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2.25</v>
      </c>
      <c r="AI804">
        <v>0</v>
      </c>
      <c r="AJ804">
        <v>0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0</v>
      </c>
      <c r="AR804">
        <v>0</v>
      </c>
      <c r="AS804">
        <v>0</v>
      </c>
      <c r="AT804">
        <v>0</v>
      </c>
      <c r="AU804">
        <v>0</v>
      </c>
      <c r="AV804">
        <v>0</v>
      </c>
      <c r="AW804">
        <v>0</v>
      </c>
      <c r="AX804">
        <v>0</v>
      </c>
      <c r="AY804">
        <v>0</v>
      </c>
      <c r="AZ804">
        <v>0</v>
      </c>
      <c r="BA804">
        <v>0</v>
      </c>
      <c r="BB804">
        <v>0</v>
      </c>
      <c r="BC804">
        <v>0</v>
      </c>
      <c r="BD804">
        <v>0</v>
      </c>
      <c r="BE804">
        <v>0</v>
      </c>
      <c r="BF804">
        <v>0</v>
      </c>
      <c r="BG804">
        <v>0</v>
      </c>
      <c r="BH804">
        <v>0</v>
      </c>
      <c r="BI804">
        <v>0</v>
      </c>
      <c r="BJ804">
        <v>0</v>
      </c>
      <c r="BK804">
        <v>0</v>
      </c>
      <c r="BL804">
        <v>0</v>
      </c>
      <c r="BM804">
        <v>0</v>
      </c>
      <c r="BN804">
        <v>0</v>
      </c>
      <c r="BO804">
        <v>0</v>
      </c>
      <c r="BP804">
        <v>0</v>
      </c>
      <c r="BQ804">
        <v>0</v>
      </c>
      <c r="BR804">
        <v>0</v>
      </c>
      <c r="BS804">
        <v>0</v>
      </c>
      <c r="BT804">
        <v>0</v>
      </c>
      <c r="BU804">
        <v>0</v>
      </c>
      <c r="BV804">
        <v>0</v>
      </c>
      <c r="BW804">
        <v>0</v>
      </c>
      <c r="BX804">
        <v>0</v>
      </c>
      <c r="BY804">
        <v>0</v>
      </c>
      <c r="BZ804">
        <v>0</v>
      </c>
      <c r="CA804">
        <v>0</v>
      </c>
      <c r="CB804">
        <v>0</v>
      </c>
      <c r="CC804">
        <v>0</v>
      </c>
      <c r="CD804">
        <v>0</v>
      </c>
      <c r="CE804">
        <v>0</v>
      </c>
      <c r="CF804">
        <v>0</v>
      </c>
      <c r="CG804">
        <v>0</v>
      </c>
      <c r="CH804">
        <v>0</v>
      </c>
      <c r="CI804">
        <v>0</v>
      </c>
      <c r="CJ804">
        <v>0</v>
      </c>
      <c r="CK804">
        <v>0</v>
      </c>
      <c r="CL804">
        <v>0</v>
      </c>
      <c r="CM804">
        <v>0</v>
      </c>
      <c r="CN804">
        <v>0</v>
      </c>
      <c r="CO804">
        <v>0</v>
      </c>
      <c r="CP804">
        <v>0</v>
      </c>
      <c r="CQ804">
        <v>0</v>
      </c>
      <c r="CR804">
        <v>0</v>
      </c>
      <c r="CS804">
        <v>0</v>
      </c>
      <c r="CT804">
        <v>0</v>
      </c>
      <c r="CU804">
        <v>0</v>
      </c>
      <c r="CV804">
        <v>0</v>
      </c>
      <c r="CW804">
        <v>0</v>
      </c>
      <c r="CX804">
        <v>0</v>
      </c>
      <c r="CY804">
        <v>0</v>
      </c>
      <c r="CZ804">
        <v>0</v>
      </c>
      <c r="DA804">
        <v>0</v>
      </c>
      <c r="DB804">
        <v>0</v>
      </c>
      <c r="DC804">
        <v>0</v>
      </c>
      <c r="DD804">
        <v>0</v>
      </c>
      <c r="DE804">
        <v>0</v>
      </c>
      <c r="DF804">
        <v>0</v>
      </c>
      <c r="DG804">
        <v>0</v>
      </c>
      <c r="DH804">
        <v>0</v>
      </c>
      <c r="DI804">
        <v>0</v>
      </c>
      <c r="DJ804">
        <v>0</v>
      </c>
      <c r="DK804">
        <v>0</v>
      </c>
      <c r="DL804">
        <v>0</v>
      </c>
      <c r="DM804">
        <v>0</v>
      </c>
      <c r="DN804">
        <v>0</v>
      </c>
      <c r="DO804">
        <v>0</v>
      </c>
      <c r="DP804">
        <v>0</v>
      </c>
      <c r="DQ804">
        <v>0</v>
      </c>
      <c r="DR804">
        <v>0</v>
      </c>
      <c r="DS804">
        <v>0</v>
      </c>
      <c r="DT804">
        <v>0</v>
      </c>
      <c r="DU804">
        <v>0</v>
      </c>
      <c r="DV804">
        <v>0</v>
      </c>
      <c r="DW804">
        <v>0</v>
      </c>
      <c r="DX804">
        <v>0</v>
      </c>
      <c r="DY804">
        <v>0</v>
      </c>
      <c r="DZ804">
        <v>1</v>
      </c>
      <c r="EA804">
        <v>0</v>
      </c>
      <c r="EB804">
        <v>0</v>
      </c>
      <c r="EC804">
        <v>0</v>
      </c>
      <c r="ED804">
        <v>0</v>
      </c>
      <c r="EE804">
        <v>0</v>
      </c>
      <c r="EF804">
        <v>0</v>
      </c>
      <c r="EG804">
        <v>0</v>
      </c>
      <c r="EH804">
        <v>0</v>
      </c>
      <c r="EI804">
        <v>0</v>
      </c>
      <c r="EJ804">
        <v>0</v>
      </c>
      <c r="EK804">
        <v>0</v>
      </c>
      <c r="EL804">
        <v>0</v>
      </c>
      <c r="EM804">
        <v>0</v>
      </c>
      <c r="EN804">
        <v>0</v>
      </c>
      <c r="EO804">
        <v>0</v>
      </c>
      <c r="EP804">
        <v>0</v>
      </c>
      <c r="EQ804">
        <v>0</v>
      </c>
      <c r="ER804">
        <v>0</v>
      </c>
      <c r="ES804">
        <v>0</v>
      </c>
      <c r="ET804">
        <v>0</v>
      </c>
      <c r="EU804">
        <v>0</v>
      </c>
      <c r="EV804">
        <v>0</v>
      </c>
      <c r="EW804">
        <v>0</v>
      </c>
      <c r="EX804">
        <v>0</v>
      </c>
      <c r="EY804">
        <v>0</v>
      </c>
      <c r="EZ804">
        <v>0</v>
      </c>
      <c r="FA804">
        <v>0</v>
      </c>
      <c r="FB804">
        <v>0</v>
      </c>
      <c r="FC804">
        <v>0</v>
      </c>
      <c r="FD804">
        <v>0</v>
      </c>
      <c r="FE804">
        <v>0</v>
      </c>
      <c r="FF804">
        <v>114</v>
      </c>
      <c r="FG804">
        <v>0</v>
      </c>
      <c r="FH804">
        <v>0</v>
      </c>
      <c r="FI804">
        <v>0</v>
      </c>
      <c r="FJ804">
        <v>0</v>
      </c>
      <c r="FK804">
        <v>0</v>
      </c>
      <c r="FL804">
        <v>0</v>
      </c>
      <c r="FM804">
        <v>0</v>
      </c>
      <c r="FN804">
        <v>0</v>
      </c>
      <c r="FO804">
        <v>0</v>
      </c>
      <c r="FP804">
        <v>18</v>
      </c>
    </row>
    <row r="805" spans="1:172" x14ac:dyDescent="0.2">
      <c r="A805">
        <v>11779</v>
      </c>
      <c r="B805" t="s">
        <v>873</v>
      </c>
      <c r="C805" t="s">
        <v>80</v>
      </c>
      <c r="D805" t="s">
        <v>632</v>
      </c>
      <c r="E805">
        <v>2008</v>
      </c>
      <c r="F805">
        <v>11</v>
      </c>
      <c r="G805" t="s">
        <v>790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2.25</v>
      </c>
      <c r="AI805">
        <v>0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0</v>
      </c>
      <c r="AS805">
        <v>0</v>
      </c>
      <c r="AT805">
        <v>0</v>
      </c>
      <c r="AU805">
        <v>0</v>
      </c>
      <c r="AV805">
        <v>0</v>
      </c>
      <c r="AW805">
        <v>0</v>
      </c>
      <c r="AX805">
        <v>0</v>
      </c>
      <c r="AY805">
        <v>0</v>
      </c>
      <c r="AZ805">
        <v>0</v>
      </c>
      <c r="BA805">
        <v>0</v>
      </c>
      <c r="BB805">
        <v>0</v>
      </c>
      <c r="BC805">
        <v>0</v>
      </c>
      <c r="BD805">
        <v>0</v>
      </c>
      <c r="BE805">
        <v>0</v>
      </c>
      <c r="BF805">
        <v>0</v>
      </c>
      <c r="BG805">
        <v>0</v>
      </c>
      <c r="BH805">
        <v>0</v>
      </c>
      <c r="BI805">
        <v>0</v>
      </c>
      <c r="BJ805">
        <v>0</v>
      </c>
      <c r="BK805">
        <v>0</v>
      </c>
      <c r="BL805">
        <v>0</v>
      </c>
      <c r="BM805">
        <v>0</v>
      </c>
      <c r="BN805">
        <v>0</v>
      </c>
      <c r="BO805">
        <v>0</v>
      </c>
      <c r="BP805">
        <v>0</v>
      </c>
      <c r="BQ805">
        <v>0</v>
      </c>
      <c r="BR805">
        <v>0</v>
      </c>
      <c r="BS805">
        <v>0</v>
      </c>
      <c r="BT805">
        <v>0</v>
      </c>
      <c r="BU805">
        <v>0</v>
      </c>
      <c r="BV805">
        <v>0</v>
      </c>
      <c r="BW805">
        <v>0</v>
      </c>
      <c r="BX805">
        <v>0</v>
      </c>
      <c r="BY805">
        <v>0</v>
      </c>
      <c r="BZ805">
        <v>0</v>
      </c>
      <c r="CA805">
        <v>0</v>
      </c>
      <c r="CB805">
        <v>0</v>
      </c>
      <c r="CC805">
        <v>0</v>
      </c>
      <c r="CD805">
        <v>0</v>
      </c>
      <c r="CE805">
        <v>0</v>
      </c>
      <c r="CF805">
        <v>0</v>
      </c>
      <c r="CG805">
        <v>0</v>
      </c>
      <c r="CH805">
        <v>0</v>
      </c>
      <c r="CI805">
        <v>0</v>
      </c>
      <c r="CJ805">
        <v>0</v>
      </c>
      <c r="CK805">
        <v>0</v>
      </c>
      <c r="CL805">
        <v>0</v>
      </c>
      <c r="CM805">
        <v>0</v>
      </c>
      <c r="CN805">
        <v>0</v>
      </c>
      <c r="CO805">
        <v>0</v>
      </c>
      <c r="CP805">
        <v>0</v>
      </c>
      <c r="CQ805">
        <v>0</v>
      </c>
      <c r="CR805">
        <v>0</v>
      </c>
      <c r="CS805">
        <v>0</v>
      </c>
      <c r="CT805">
        <v>0</v>
      </c>
      <c r="CU805">
        <v>0</v>
      </c>
      <c r="CV805">
        <v>0</v>
      </c>
      <c r="CW805">
        <v>0</v>
      </c>
      <c r="CX805">
        <v>0</v>
      </c>
      <c r="CY805">
        <v>0</v>
      </c>
      <c r="CZ805">
        <v>0</v>
      </c>
      <c r="DA805">
        <v>0</v>
      </c>
      <c r="DB805">
        <v>0</v>
      </c>
      <c r="DC805">
        <v>0</v>
      </c>
      <c r="DD805">
        <v>0</v>
      </c>
      <c r="DE805">
        <v>0</v>
      </c>
      <c r="DF805">
        <v>0</v>
      </c>
      <c r="DG805">
        <v>0</v>
      </c>
      <c r="DH805">
        <v>0</v>
      </c>
      <c r="DI805">
        <v>0</v>
      </c>
      <c r="DJ805">
        <v>0</v>
      </c>
      <c r="DK805">
        <v>0</v>
      </c>
      <c r="DL805">
        <v>0</v>
      </c>
      <c r="DM805">
        <v>0</v>
      </c>
      <c r="DN805">
        <v>0</v>
      </c>
      <c r="DO805">
        <v>0</v>
      </c>
      <c r="DP805">
        <v>0</v>
      </c>
      <c r="DQ805">
        <v>0</v>
      </c>
      <c r="DR805">
        <v>0</v>
      </c>
      <c r="DS805">
        <v>0</v>
      </c>
      <c r="DT805">
        <v>0</v>
      </c>
      <c r="DU805">
        <v>0</v>
      </c>
      <c r="DV805">
        <v>0</v>
      </c>
      <c r="DW805">
        <v>0</v>
      </c>
      <c r="DX805">
        <v>0</v>
      </c>
      <c r="DY805">
        <v>0</v>
      </c>
      <c r="DZ805">
        <v>2</v>
      </c>
      <c r="EA805">
        <v>0</v>
      </c>
      <c r="EB805">
        <v>0</v>
      </c>
      <c r="EC805">
        <v>0</v>
      </c>
      <c r="ED805">
        <v>0</v>
      </c>
      <c r="EE805">
        <v>0</v>
      </c>
      <c r="EF805">
        <v>0</v>
      </c>
      <c r="EG805">
        <v>0</v>
      </c>
      <c r="EH805">
        <v>0</v>
      </c>
      <c r="EI805">
        <v>0</v>
      </c>
      <c r="EJ805">
        <v>0</v>
      </c>
      <c r="EK805">
        <v>0</v>
      </c>
      <c r="EL805">
        <v>0</v>
      </c>
      <c r="EM805">
        <v>0</v>
      </c>
      <c r="EN805">
        <v>0</v>
      </c>
      <c r="EO805">
        <v>0</v>
      </c>
      <c r="EP805">
        <v>0</v>
      </c>
      <c r="EQ805">
        <v>0</v>
      </c>
      <c r="ER805">
        <v>0</v>
      </c>
      <c r="ES805">
        <v>0</v>
      </c>
      <c r="ET805">
        <v>0</v>
      </c>
      <c r="EU805">
        <v>0</v>
      </c>
      <c r="EV805">
        <v>0</v>
      </c>
      <c r="EW805">
        <v>0</v>
      </c>
      <c r="EX805">
        <v>0</v>
      </c>
      <c r="EY805">
        <v>0</v>
      </c>
      <c r="EZ805">
        <v>0</v>
      </c>
      <c r="FA805">
        <v>0</v>
      </c>
      <c r="FB805">
        <v>0</v>
      </c>
      <c r="FC805">
        <v>0</v>
      </c>
      <c r="FD805">
        <v>0</v>
      </c>
      <c r="FE805">
        <v>0</v>
      </c>
      <c r="FF805">
        <v>114</v>
      </c>
      <c r="FG805">
        <v>0</v>
      </c>
      <c r="FH805">
        <v>0</v>
      </c>
      <c r="FI805">
        <v>0</v>
      </c>
      <c r="FJ805">
        <v>0</v>
      </c>
      <c r="FK805">
        <v>0</v>
      </c>
      <c r="FL805">
        <v>0</v>
      </c>
      <c r="FM805">
        <v>0</v>
      </c>
      <c r="FN805">
        <v>0</v>
      </c>
      <c r="FO805">
        <v>0</v>
      </c>
      <c r="FP805">
        <v>0</v>
      </c>
    </row>
    <row r="806" spans="1:172" x14ac:dyDescent="0.2">
      <c r="A806">
        <v>11795</v>
      </c>
      <c r="B806" t="s">
        <v>885</v>
      </c>
      <c r="C806" t="s">
        <v>68</v>
      </c>
      <c r="D806" t="s">
        <v>631</v>
      </c>
      <c r="E806">
        <v>1962</v>
      </c>
      <c r="F806">
        <v>57</v>
      </c>
      <c r="G806" t="s">
        <v>779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0</v>
      </c>
      <c r="AH806">
        <v>0</v>
      </c>
      <c r="AI806">
        <v>0</v>
      </c>
      <c r="AJ806">
        <v>0</v>
      </c>
      <c r="AK806">
        <v>0</v>
      </c>
      <c r="AL806">
        <v>0</v>
      </c>
      <c r="AM806">
        <v>0</v>
      </c>
      <c r="AN806">
        <v>0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>
        <v>0</v>
      </c>
      <c r="AY806">
        <v>0</v>
      </c>
      <c r="AZ806">
        <v>12</v>
      </c>
      <c r="BA806">
        <v>0</v>
      </c>
      <c r="BB806">
        <v>0</v>
      </c>
      <c r="BC806">
        <v>0</v>
      </c>
      <c r="BD806">
        <v>0</v>
      </c>
      <c r="BE806">
        <v>0</v>
      </c>
      <c r="BF806">
        <v>0</v>
      </c>
      <c r="BG806">
        <v>0</v>
      </c>
      <c r="BH806">
        <v>0</v>
      </c>
      <c r="BI806">
        <v>0</v>
      </c>
      <c r="BJ806">
        <v>0</v>
      </c>
      <c r="BK806">
        <v>0</v>
      </c>
      <c r="BL806">
        <v>0</v>
      </c>
      <c r="BM806">
        <v>0</v>
      </c>
      <c r="BN806">
        <v>0</v>
      </c>
      <c r="BO806">
        <v>0</v>
      </c>
      <c r="BP806">
        <v>0</v>
      </c>
      <c r="BQ806">
        <v>0</v>
      </c>
      <c r="BR806">
        <v>0</v>
      </c>
      <c r="BS806">
        <v>0</v>
      </c>
      <c r="BT806">
        <v>0</v>
      </c>
      <c r="BU806">
        <v>0</v>
      </c>
      <c r="BV806">
        <v>0</v>
      </c>
      <c r="BW806">
        <v>0</v>
      </c>
      <c r="BX806">
        <v>4</v>
      </c>
      <c r="BY806">
        <v>0</v>
      </c>
      <c r="BZ806">
        <v>0</v>
      </c>
      <c r="CA806">
        <v>0</v>
      </c>
      <c r="CB806">
        <v>0</v>
      </c>
      <c r="CC806">
        <v>0</v>
      </c>
      <c r="CD806">
        <v>0</v>
      </c>
      <c r="CE806">
        <v>0</v>
      </c>
      <c r="CF806">
        <v>0</v>
      </c>
      <c r="CG806">
        <v>0</v>
      </c>
      <c r="CH806">
        <v>0</v>
      </c>
      <c r="CI806">
        <v>0</v>
      </c>
      <c r="CJ806">
        <v>0</v>
      </c>
      <c r="CK806">
        <v>0</v>
      </c>
      <c r="CL806">
        <v>0</v>
      </c>
      <c r="CM806">
        <v>0</v>
      </c>
      <c r="CN806">
        <v>0</v>
      </c>
      <c r="CO806">
        <v>0</v>
      </c>
      <c r="CP806">
        <v>0</v>
      </c>
      <c r="CQ806">
        <v>0</v>
      </c>
      <c r="CR806">
        <v>0</v>
      </c>
      <c r="CS806">
        <v>0</v>
      </c>
      <c r="CT806">
        <v>0</v>
      </c>
      <c r="CU806">
        <v>0</v>
      </c>
      <c r="CV806">
        <v>0</v>
      </c>
      <c r="CW806">
        <v>0</v>
      </c>
      <c r="CX806">
        <v>0</v>
      </c>
      <c r="CY806">
        <v>0</v>
      </c>
      <c r="CZ806">
        <v>0</v>
      </c>
      <c r="DA806">
        <v>0</v>
      </c>
      <c r="DB806">
        <v>0</v>
      </c>
      <c r="DC806">
        <v>0</v>
      </c>
      <c r="DD806">
        <v>0</v>
      </c>
      <c r="DE806">
        <v>0</v>
      </c>
      <c r="DF806">
        <v>0</v>
      </c>
      <c r="DG806">
        <v>0</v>
      </c>
      <c r="DH806">
        <v>0</v>
      </c>
      <c r="DI806">
        <v>0</v>
      </c>
      <c r="DJ806">
        <v>0</v>
      </c>
      <c r="DK806">
        <v>0</v>
      </c>
      <c r="DL806">
        <v>0</v>
      </c>
      <c r="DM806">
        <v>0</v>
      </c>
      <c r="DN806">
        <v>0</v>
      </c>
      <c r="DO806">
        <v>0</v>
      </c>
      <c r="DP806">
        <v>0</v>
      </c>
      <c r="DQ806">
        <v>0</v>
      </c>
      <c r="DR806">
        <v>0</v>
      </c>
      <c r="DS806">
        <v>0</v>
      </c>
      <c r="DT806">
        <v>0</v>
      </c>
      <c r="DU806">
        <v>0</v>
      </c>
      <c r="DV806">
        <v>0</v>
      </c>
      <c r="DW806">
        <v>0</v>
      </c>
      <c r="DX806">
        <v>0</v>
      </c>
      <c r="DY806">
        <v>0</v>
      </c>
      <c r="DZ806">
        <v>0</v>
      </c>
      <c r="EA806">
        <v>0</v>
      </c>
      <c r="EB806">
        <v>0</v>
      </c>
      <c r="EC806">
        <v>0</v>
      </c>
      <c r="ED806">
        <v>0</v>
      </c>
      <c r="EE806">
        <v>0</v>
      </c>
      <c r="EF806">
        <v>0</v>
      </c>
      <c r="EG806">
        <v>0</v>
      </c>
      <c r="EH806">
        <v>0</v>
      </c>
      <c r="EI806">
        <v>0</v>
      </c>
      <c r="EJ806">
        <v>0</v>
      </c>
      <c r="EK806">
        <v>0</v>
      </c>
      <c r="EL806">
        <v>0</v>
      </c>
      <c r="EM806">
        <v>0</v>
      </c>
      <c r="EN806">
        <v>0</v>
      </c>
      <c r="EO806">
        <v>0</v>
      </c>
      <c r="EP806">
        <v>0</v>
      </c>
      <c r="EQ806">
        <v>0</v>
      </c>
      <c r="ER806">
        <v>0</v>
      </c>
      <c r="ES806">
        <v>0</v>
      </c>
      <c r="ET806">
        <v>0</v>
      </c>
      <c r="EU806">
        <v>0</v>
      </c>
      <c r="EV806">
        <v>0</v>
      </c>
      <c r="EW806">
        <v>0</v>
      </c>
      <c r="EX806">
        <v>0</v>
      </c>
      <c r="EY806">
        <v>0</v>
      </c>
      <c r="EZ806">
        <v>0</v>
      </c>
      <c r="FA806">
        <v>0</v>
      </c>
      <c r="FB806">
        <v>0</v>
      </c>
      <c r="FC806">
        <v>0</v>
      </c>
      <c r="FD806">
        <v>16</v>
      </c>
      <c r="FE806">
        <v>0</v>
      </c>
      <c r="FF806">
        <v>0</v>
      </c>
      <c r="FG806">
        <v>0</v>
      </c>
      <c r="FH806">
        <v>0</v>
      </c>
      <c r="FI806">
        <v>0</v>
      </c>
      <c r="FJ806">
        <v>0</v>
      </c>
      <c r="FK806">
        <v>0</v>
      </c>
      <c r="FL806">
        <v>0</v>
      </c>
      <c r="FM806">
        <v>0</v>
      </c>
      <c r="FN806">
        <v>0</v>
      </c>
      <c r="FO806">
        <v>0</v>
      </c>
      <c r="FP806">
        <v>0</v>
      </c>
    </row>
    <row r="807" spans="1:172" x14ac:dyDescent="0.2">
      <c r="A807">
        <v>11814</v>
      </c>
      <c r="B807" t="s">
        <v>1021</v>
      </c>
      <c r="C807" t="s">
        <v>734</v>
      </c>
      <c r="D807" t="s">
        <v>631</v>
      </c>
      <c r="E807">
        <v>2007</v>
      </c>
      <c r="F807">
        <v>12</v>
      </c>
      <c r="G807" t="s">
        <v>791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0.7</v>
      </c>
      <c r="AD807">
        <v>0</v>
      </c>
      <c r="AE807">
        <v>0</v>
      </c>
      <c r="AF807">
        <v>0</v>
      </c>
      <c r="AG807">
        <v>0</v>
      </c>
      <c r="AH807">
        <v>0</v>
      </c>
      <c r="AI807">
        <v>0</v>
      </c>
      <c r="AJ807">
        <v>0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0</v>
      </c>
      <c r="AQ807">
        <v>2</v>
      </c>
      <c r="AR807">
        <v>0</v>
      </c>
      <c r="AS807">
        <v>0</v>
      </c>
      <c r="AT807">
        <v>0</v>
      </c>
      <c r="AU807">
        <v>0</v>
      </c>
      <c r="AV807">
        <v>0</v>
      </c>
      <c r="AW807">
        <v>0</v>
      </c>
      <c r="AX807">
        <v>0</v>
      </c>
      <c r="AY807">
        <v>0</v>
      </c>
      <c r="AZ807">
        <v>0</v>
      </c>
      <c r="BA807">
        <v>0</v>
      </c>
      <c r="BB807">
        <v>0</v>
      </c>
      <c r="BC807">
        <v>0</v>
      </c>
      <c r="BD807">
        <v>0</v>
      </c>
      <c r="BE807">
        <v>0</v>
      </c>
      <c r="BF807">
        <v>0</v>
      </c>
      <c r="BG807">
        <v>0</v>
      </c>
      <c r="BH807">
        <v>0</v>
      </c>
      <c r="BI807">
        <v>0</v>
      </c>
      <c r="BJ807">
        <v>0</v>
      </c>
      <c r="BK807">
        <v>0</v>
      </c>
      <c r="BL807">
        <v>0</v>
      </c>
      <c r="BM807">
        <v>0</v>
      </c>
      <c r="BN807">
        <v>0</v>
      </c>
      <c r="BO807">
        <v>0</v>
      </c>
      <c r="BP807">
        <v>0</v>
      </c>
      <c r="BQ807">
        <v>0</v>
      </c>
      <c r="BR807">
        <v>0</v>
      </c>
      <c r="BS807">
        <v>0</v>
      </c>
      <c r="BT807">
        <v>0</v>
      </c>
      <c r="BU807">
        <v>0</v>
      </c>
      <c r="BV807">
        <v>0</v>
      </c>
      <c r="BW807">
        <v>0</v>
      </c>
      <c r="BX807">
        <v>0</v>
      </c>
      <c r="BY807">
        <v>0</v>
      </c>
      <c r="BZ807">
        <v>0</v>
      </c>
      <c r="CA807">
        <v>0</v>
      </c>
      <c r="CB807">
        <v>0</v>
      </c>
      <c r="CC807">
        <v>0</v>
      </c>
      <c r="CD807">
        <v>0</v>
      </c>
      <c r="CE807">
        <v>0</v>
      </c>
      <c r="CF807">
        <v>0</v>
      </c>
      <c r="CG807">
        <v>0</v>
      </c>
      <c r="CH807">
        <v>0</v>
      </c>
      <c r="CI807">
        <v>2</v>
      </c>
      <c r="CJ807">
        <v>0</v>
      </c>
      <c r="CK807">
        <v>0</v>
      </c>
      <c r="CL807">
        <v>0</v>
      </c>
      <c r="CM807">
        <v>0</v>
      </c>
      <c r="CN807">
        <v>0</v>
      </c>
      <c r="CO807">
        <v>0</v>
      </c>
      <c r="CP807">
        <v>0</v>
      </c>
      <c r="CQ807">
        <v>0</v>
      </c>
      <c r="CR807">
        <v>0</v>
      </c>
      <c r="CS807">
        <v>0</v>
      </c>
      <c r="CT807">
        <v>0</v>
      </c>
      <c r="CU807">
        <v>0</v>
      </c>
      <c r="CV807">
        <v>0</v>
      </c>
      <c r="CW807">
        <v>0</v>
      </c>
      <c r="CX807">
        <v>0</v>
      </c>
      <c r="CY807">
        <v>0</v>
      </c>
      <c r="CZ807">
        <v>0</v>
      </c>
      <c r="DA807">
        <v>0</v>
      </c>
      <c r="DB807">
        <v>0</v>
      </c>
      <c r="DC807">
        <v>0</v>
      </c>
      <c r="DD807">
        <v>0</v>
      </c>
      <c r="DE807">
        <v>0</v>
      </c>
      <c r="DF807">
        <v>0</v>
      </c>
      <c r="DG807">
        <v>0</v>
      </c>
      <c r="DH807">
        <v>0</v>
      </c>
      <c r="DI807">
        <v>0</v>
      </c>
      <c r="DJ807">
        <v>0</v>
      </c>
      <c r="DK807">
        <v>0</v>
      </c>
      <c r="DL807">
        <v>0</v>
      </c>
      <c r="DM807">
        <v>0</v>
      </c>
      <c r="DN807">
        <v>0</v>
      </c>
      <c r="DO807">
        <v>0</v>
      </c>
      <c r="DP807">
        <v>0</v>
      </c>
      <c r="DQ807">
        <v>0</v>
      </c>
      <c r="DR807">
        <v>0</v>
      </c>
      <c r="DS807">
        <v>0</v>
      </c>
      <c r="DT807">
        <v>0</v>
      </c>
      <c r="DU807">
        <v>0</v>
      </c>
      <c r="DV807">
        <v>0</v>
      </c>
      <c r="DW807">
        <v>0</v>
      </c>
      <c r="DX807">
        <v>0</v>
      </c>
      <c r="DY807">
        <v>0</v>
      </c>
      <c r="DZ807">
        <v>0</v>
      </c>
      <c r="EA807">
        <v>0</v>
      </c>
      <c r="EB807">
        <v>0</v>
      </c>
      <c r="EC807">
        <v>0</v>
      </c>
      <c r="ED807">
        <v>0</v>
      </c>
      <c r="EE807">
        <v>0</v>
      </c>
      <c r="EF807">
        <v>0</v>
      </c>
      <c r="EG807">
        <v>0</v>
      </c>
      <c r="EH807">
        <v>0</v>
      </c>
      <c r="EI807">
        <v>0</v>
      </c>
      <c r="EJ807">
        <v>0</v>
      </c>
      <c r="EK807">
        <v>0</v>
      </c>
      <c r="EL807">
        <v>0</v>
      </c>
      <c r="EM807">
        <v>0</v>
      </c>
      <c r="EN807">
        <v>0</v>
      </c>
      <c r="EO807">
        <v>0</v>
      </c>
      <c r="EP807">
        <v>0</v>
      </c>
      <c r="EQ807">
        <v>0</v>
      </c>
      <c r="ER807">
        <v>0</v>
      </c>
      <c r="ES807">
        <v>0</v>
      </c>
      <c r="ET807">
        <v>0</v>
      </c>
      <c r="EU807">
        <v>0</v>
      </c>
      <c r="EV807">
        <v>0</v>
      </c>
      <c r="EW807">
        <v>0</v>
      </c>
      <c r="EX807">
        <v>0</v>
      </c>
      <c r="EY807">
        <v>0</v>
      </c>
      <c r="EZ807">
        <v>0</v>
      </c>
      <c r="FA807">
        <v>0</v>
      </c>
      <c r="FB807">
        <v>0</v>
      </c>
      <c r="FC807">
        <v>0</v>
      </c>
      <c r="FD807">
        <v>0</v>
      </c>
      <c r="FE807">
        <v>0</v>
      </c>
      <c r="FF807">
        <v>0</v>
      </c>
      <c r="FG807">
        <v>227</v>
      </c>
      <c r="FH807">
        <v>0</v>
      </c>
      <c r="FI807">
        <v>189</v>
      </c>
      <c r="FJ807">
        <v>0</v>
      </c>
      <c r="FK807">
        <v>105</v>
      </c>
      <c r="FL807">
        <v>0</v>
      </c>
      <c r="FM807">
        <v>62</v>
      </c>
      <c r="FN807">
        <v>0</v>
      </c>
      <c r="FO807">
        <v>0</v>
      </c>
      <c r="FP807">
        <v>0</v>
      </c>
    </row>
    <row r="808" spans="1:172" x14ac:dyDescent="0.2">
      <c r="A808">
        <v>11818</v>
      </c>
      <c r="B808" t="s">
        <v>914</v>
      </c>
      <c r="C808" t="s">
        <v>79</v>
      </c>
      <c r="D808" t="s">
        <v>631</v>
      </c>
      <c r="E808">
        <v>2002</v>
      </c>
      <c r="F808">
        <v>17</v>
      </c>
      <c r="G808" t="s">
        <v>787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0.7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0</v>
      </c>
      <c r="AI808">
        <v>0</v>
      </c>
      <c r="AJ808">
        <v>0</v>
      </c>
      <c r="AK808">
        <v>0</v>
      </c>
      <c r="AL808">
        <v>0</v>
      </c>
      <c r="AM808">
        <v>1</v>
      </c>
      <c r="AN808">
        <v>0</v>
      </c>
      <c r="AO808">
        <v>0</v>
      </c>
      <c r="AP808">
        <v>0</v>
      </c>
      <c r="AQ808">
        <v>0</v>
      </c>
      <c r="AR808">
        <v>0</v>
      </c>
      <c r="AS808">
        <v>0</v>
      </c>
      <c r="AT808">
        <v>0</v>
      </c>
      <c r="AU808">
        <v>0</v>
      </c>
      <c r="AV808">
        <v>0</v>
      </c>
      <c r="AW808">
        <v>0</v>
      </c>
      <c r="AX808">
        <v>0</v>
      </c>
      <c r="AY808">
        <v>0</v>
      </c>
      <c r="AZ808">
        <v>0</v>
      </c>
      <c r="BA808">
        <v>0</v>
      </c>
      <c r="BB808">
        <v>0</v>
      </c>
      <c r="BC808">
        <v>0</v>
      </c>
      <c r="BD808">
        <v>0</v>
      </c>
      <c r="BE808">
        <v>0</v>
      </c>
      <c r="BF808">
        <v>1</v>
      </c>
      <c r="BG808">
        <v>0</v>
      </c>
      <c r="BH808">
        <v>0</v>
      </c>
      <c r="BI808">
        <v>0</v>
      </c>
      <c r="BJ808">
        <v>0</v>
      </c>
      <c r="BK808">
        <v>0</v>
      </c>
      <c r="BL808">
        <v>0</v>
      </c>
      <c r="BM808">
        <v>0</v>
      </c>
      <c r="BN808">
        <v>0</v>
      </c>
      <c r="BO808">
        <v>0</v>
      </c>
      <c r="BP808">
        <v>0</v>
      </c>
      <c r="BQ808">
        <v>0</v>
      </c>
      <c r="BR808">
        <v>0</v>
      </c>
      <c r="BS808">
        <v>0</v>
      </c>
      <c r="BT808">
        <v>0</v>
      </c>
      <c r="BU808">
        <v>0</v>
      </c>
      <c r="BV808">
        <v>0</v>
      </c>
      <c r="BW808">
        <v>0</v>
      </c>
      <c r="BX808">
        <v>0</v>
      </c>
      <c r="BY808">
        <v>0</v>
      </c>
      <c r="BZ808">
        <v>0</v>
      </c>
      <c r="CA808">
        <v>0</v>
      </c>
      <c r="CB808">
        <v>0</v>
      </c>
      <c r="CC808">
        <v>0</v>
      </c>
      <c r="CD808">
        <v>0</v>
      </c>
      <c r="CE808">
        <v>0</v>
      </c>
      <c r="CF808">
        <v>0</v>
      </c>
      <c r="CG808">
        <v>0</v>
      </c>
      <c r="CH808">
        <v>0</v>
      </c>
      <c r="CI808">
        <v>0</v>
      </c>
      <c r="CJ808">
        <v>0</v>
      </c>
      <c r="CK808">
        <v>0</v>
      </c>
      <c r="CL808">
        <v>0</v>
      </c>
      <c r="CM808">
        <v>0</v>
      </c>
      <c r="CN808">
        <v>0</v>
      </c>
      <c r="CO808">
        <v>0</v>
      </c>
      <c r="CP808">
        <v>0</v>
      </c>
      <c r="CQ808">
        <v>0</v>
      </c>
      <c r="CR808">
        <v>0</v>
      </c>
      <c r="CS808">
        <v>0</v>
      </c>
      <c r="CT808">
        <v>0</v>
      </c>
      <c r="CU808">
        <v>0</v>
      </c>
      <c r="CV808">
        <v>0</v>
      </c>
      <c r="CW808">
        <v>0</v>
      </c>
      <c r="CX808">
        <v>0</v>
      </c>
      <c r="CY808">
        <v>0</v>
      </c>
      <c r="CZ808">
        <v>0</v>
      </c>
      <c r="DA808">
        <v>0</v>
      </c>
      <c r="DB808">
        <v>0</v>
      </c>
      <c r="DC808">
        <v>0</v>
      </c>
      <c r="DD808">
        <v>0</v>
      </c>
      <c r="DE808">
        <v>0</v>
      </c>
      <c r="DF808">
        <v>0</v>
      </c>
      <c r="DG808">
        <v>0</v>
      </c>
      <c r="DH808">
        <v>0</v>
      </c>
      <c r="DI808">
        <v>0</v>
      </c>
      <c r="DJ808">
        <v>0</v>
      </c>
      <c r="DK808">
        <v>0</v>
      </c>
      <c r="DL808">
        <v>0</v>
      </c>
      <c r="DM808">
        <v>0</v>
      </c>
      <c r="DN808">
        <v>0</v>
      </c>
      <c r="DO808">
        <v>0</v>
      </c>
      <c r="DP808">
        <v>0</v>
      </c>
      <c r="DQ808">
        <v>0</v>
      </c>
      <c r="DR808">
        <v>0</v>
      </c>
      <c r="DS808">
        <v>0</v>
      </c>
      <c r="DT808">
        <v>0</v>
      </c>
      <c r="DU808">
        <v>0</v>
      </c>
      <c r="DV808">
        <v>0</v>
      </c>
      <c r="DW808">
        <v>0</v>
      </c>
      <c r="DX808">
        <v>0</v>
      </c>
      <c r="DY808">
        <v>0</v>
      </c>
      <c r="DZ808">
        <v>0</v>
      </c>
      <c r="EA808">
        <v>0</v>
      </c>
      <c r="EB808">
        <v>0</v>
      </c>
      <c r="EC808">
        <v>0</v>
      </c>
      <c r="ED808">
        <v>0</v>
      </c>
      <c r="EE808">
        <v>0</v>
      </c>
      <c r="EF808">
        <v>0</v>
      </c>
      <c r="EG808">
        <v>0</v>
      </c>
      <c r="EH808">
        <v>0</v>
      </c>
      <c r="EI808">
        <v>0</v>
      </c>
      <c r="EJ808">
        <v>0</v>
      </c>
      <c r="EK808">
        <v>0</v>
      </c>
      <c r="EL808">
        <v>0</v>
      </c>
      <c r="EM808">
        <v>0</v>
      </c>
      <c r="EN808">
        <v>0</v>
      </c>
      <c r="EO808">
        <v>0</v>
      </c>
      <c r="EP808">
        <v>0</v>
      </c>
      <c r="EQ808">
        <v>0</v>
      </c>
      <c r="ER808">
        <v>0</v>
      </c>
      <c r="ES808">
        <v>0</v>
      </c>
      <c r="ET808">
        <v>0</v>
      </c>
      <c r="EU808">
        <v>0</v>
      </c>
      <c r="EV808">
        <v>0</v>
      </c>
      <c r="EW808">
        <v>0</v>
      </c>
      <c r="EX808">
        <v>0</v>
      </c>
      <c r="EY808">
        <v>0</v>
      </c>
      <c r="EZ808">
        <v>0</v>
      </c>
      <c r="FA808">
        <v>0</v>
      </c>
      <c r="FB808">
        <v>0</v>
      </c>
      <c r="FC808">
        <v>0</v>
      </c>
      <c r="FD808">
        <v>0</v>
      </c>
      <c r="FE808">
        <v>477</v>
      </c>
      <c r="FF808">
        <v>0</v>
      </c>
      <c r="FG808">
        <v>242</v>
      </c>
      <c r="FH808">
        <v>0</v>
      </c>
      <c r="FI808">
        <v>205</v>
      </c>
      <c r="FJ808">
        <v>0</v>
      </c>
      <c r="FK808">
        <v>0</v>
      </c>
      <c r="FL808">
        <v>0</v>
      </c>
      <c r="FM808">
        <v>0</v>
      </c>
      <c r="FN808">
        <v>0</v>
      </c>
      <c r="FO808">
        <v>0</v>
      </c>
      <c r="FP808">
        <v>0</v>
      </c>
    </row>
    <row r="809" spans="1:172" x14ac:dyDescent="0.2">
      <c r="A809">
        <v>11821</v>
      </c>
      <c r="B809" t="s">
        <v>915</v>
      </c>
      <c r="C809" t="s">
        <v>734</v>
      </c>
      <c r="D809" t="s">
        <v>631</v>
      </c>
      <c r="E809">
        <v>2007</v>
      </c>
      <c r="F809">
        <v>12</v>
      </c>
      <c r="G809" t="s">
        <v>791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1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  <c r="AM809">
        <v>0</v>
      </c>
      <c r="AN809">
        <v>0</v>
      </c>
      <c r="AO809">
        <v>0</v>
      </c>
      <c r="AP809">
        <v>0</v>
      </c>
      <c r="AQ809">
        <v>1</v>
      </c>
      <c r="AR809">
        <v>0</v>
      </c>
      <c r="AS809">
        <v>0</v>
      </c>
      <c r="AT809">
        <v>0</v>
      </c>
      <c r="AU809">
        <v>0</v>
      </c>
      <c r="AV809">
        <v>0</v>
      </c>
      <c r="AW809">
        <v>0</v>
      </c>
      <c r="AX809">
        <v>0</v>
      </c>
      <c r="AY809">
        <v>0</v>
      </c>
      <c r="AZ809">
        <v>0</v>
      </c>
      <c r="BA809">
        <v>0</v>
      </c>
      <c r="BB809">
        <v>0</v>
      </c>
      <c r="BC809">
        <v>0</v>
      </c>
      <c r="BD809">
        <v>0</v>
      </c>
      <c r="BE809">
        <v>0</v>
      </c>
      <c r="BF809">
        <v>0</v>
      </c>
      <c r="BG809">
        <v>0</v>
      </c>
      <c r="BH809">
        <v>0</v>
      </c>
      <c r="BI809">
        <v>0</v>
      </c>
      <c r="BJ809">
        <v>1</v>
      </c>
      <c r="BK809">
        <v>0</v>
      </c>
      <c r="BL809">
        <v>0</v>
      </c>
      <c r="BM809">
        <v>0</v>
      </c>
      <c r="BN809">
        <v>0</v>
      </c>
      <c r="BO809">
        <v>0</v>
      </c>
      <c r="BP809">
        <v>0</v>
      </c>
      <c r="BQ809">
        <v>0</v>
      </c>
      <c r="BR809">
        <v>0</v>
      </c>
      <c r="BS809">
        <v>0</v>
      </c>
      <c r="BT809">
        <v>0</v>
      </c>
      <c r="BU809">
        <v>0</v>
      </c>
      <c r="BV809">
        <v>0</v>
      </c>
      <c r="BW809">
        <v>0</v>
      </c>
      <c r="BX809">
        <v>0</v>
      </c>
      <c r="BY809">
        <v>0</v>
      </c>
      <c r="BZ809">
        <v>0</v>
      </c>
      <c r="CA809">
        <v>0</v>
      </c>
      <c r="CB809">
        <v>0</v>
      </c>
      <c r="CC809">
        <v>0</v>
      </c>
      <c r="CD809">
        <v>0</v>
      </c>
      <c r="CE809">
        <v>0</v>
      </c>
      <c r="CF809">
        <v>0</v>
      </c>
      <c r="CG809">
        <v>0</v>
      </c>
      <c r="CH809">
        <v>0</v>
      </c>
      <c r="CI809">
        <v>0</v>
      </c>
      <c r="CJ809">
        <v>0</v>
      </c>
      <c r="CK809">
        <v>0</v>
      </c>
      <c r="CL809">
        <v>0</v>
      </c>
      <c r="CM809">
        <v>0</v>
      </c>
      <c r="CN809">
        <v>0</v>
      </c>
      <c r="CO809">
        <v>0</v>
      </c>
      <c r="CP809">
        <v>0</v>
      </c>
      <c r="CQ809">
        <v>0</v>
      </c>
      <c r="CR809">
        <v>0</v>
      </c>
      <c r="CS809">
        <v>0</v>
      </c>
      <c r="CT809">
        <v>0</v>
      </c>
      <c r="CU809">
        <v>0</v>
      </c>
      <c r="CV809">
        <v>0</v>
      </c>
      <c r="CW809">
        <v>0</v>
      </c>
      <c r="CX809">
        <v>0</v>
      </c>
      <c r="CY809">
        <v>0</v>
      </c>
      <c r="CZ809">
        <v>0</v>
      </c>
      <c r="DA809">
        <v>0</v>
      </c>
      <c r="DB809">
        <v>0</v>
      </c>
      <c r="DC809">
        <v>0</v>
      </c>
      <c r="DD809">
        <v>0</v>
      </c>
      <c r="DE809">
        <v>0</v>
      </c>
      <c r="DF809">
        <v>0</v>
      </c>
      <c r="DG809">
        <v>0</v>
      </c>
      <c r="DH809">
        <v>0</v>
      </c>
      <c r="DI809">
        <v>0</v>
      </c>
      <c r="DJ809">
        <v>0</v>
      </c>
      <c r="DK809">
        <v>0</v>
      </c>
      <c r="DL809">
        <v>0</v>
      </c>
      <c r="DM809">
        <v>0</v>
      </c>
      <c r="DN809">
        <v>0</v>
      </c>
      <c r="DO809">
        <v>0</v>
      </c>
      <c r="DP809">
        <v>0</v>
      </c>
      <c r="DQ809">
        <v>0</v>
      </c>
      <c r="DR809">
        <v>0</v>
      </c>
      <c r="DS809">
        <v>0</v>
      </c>
      <c r="DT809">
        <v>0</v>
      </c>
      <c r="DU809">
        <v>0</v>
      </c>
      <c r="DV809">
        <v>0</v>
      </c>
      <c r="DW809">
        <v>0</v>
      </c>
      <c r="DX809">
        <v>0</v>
      </c>
      <c r="DY809">
        <v>0</v>
      </c>
      <c r="DZ809">
        <v>0</v>
      </c>
      <c r="EA809">
        <v>0</v>
      </c>
      <c r="EB809">
        <v>0</v>
      </c>
      <c r="EC809">
        <v>0</v>
      </c>
      <c r="ED809">
        <v>0</v>
      </c>
      <c r="EE809">
        <v>0</v>
      </c>
      <c r="EF809">
        <v>0</v>
      </c>
      <c r="EG809">
        <v>0</v>
      </c>
      <c r="EH809">
        <v>0</v>
      </c>
      <c r="EI809">
        <v>0</v>
      </c>
      <c r="EJ809">
        <v>0</v>
      </c>
      <c r="EK809">
        <v>0</v>
      </c>
      <c r="EL809">
        <v>0</v>
      </c>
      <c r="EM809">
        <v>0</v>
      </c>
      <c r="EN809">
        <v>0</v>
      </c>
      <c r="EO809">
        <v>0</v>
      </c>
      <c r="EP809">
        <v>0</v>
      </c>
      <c r="EQ809">
        <v>0</v>
      </c>
      <c r="ER809">
        <v>0</v>
      </c>
      <c r="ES809">
        <v>0</v>
      </c>
      <c r="ET809">
        <v>0</v>
      </c>
      <c r="EU809">
        <v>0</v>
      </c>
      <c r="EV809">
        <v>0</v>
      </c>
      <c r="EW809">
        <v>0</v>
      </c>
      <c r="EX809">
        <v>0</v>
      </c>
      <c r="EY809">
        <v>0</v>
      </c>
      <c r="EZ809">
        <v>0</v>
      </c>
      <c r="FA809">
        <v>0</v>
      </c>
      <c r="FB809">
        <v>0</v>
      </c>
      <c r="FC809">
        <v>0</v>
      </c>
      <c r="FD809">
        <v>0</v>
      </c>
      <c r="FE809">
        <v>0</v>
      </c>
      <c r="FF809">
        <v>0</v>
      </c>
      <c r="FG809">
        <v>271</v>
      </c>
      <c r="FH809">
        <v>0</v>
      </c>
      <c r="FI809">
        <v>233</v>
      </c>
      <c r="FJ809">
        <v>0</v>
      </c>
      <c r="FK809">
        <v>130</v>
      </c>
      <c r="FL809">
        <v>0</v>
      </c>
      <c r="FM809">
        <v>72</v>
      </c>
      <c r="FN809">
        <v>0</v>
      </c>
      <c r="FO809">
        <v>0</v>
      </c>
      <c r="FP809">
        <v>0</v>
      </c>
    </row>
    <row r="810" spans="1:172" x14ac:dyDescent="0.2">
      <c r="A810">
        <v>11826</v>
      </c>
      <c r="B810" t="s">
        <v>1022</v>
      </c>
      <c r="C810" t="s">
        <v>734</v>
      </c>
      <c r="D810" t="s">
        <v>631</v>
      </c>
      <c r="E810">
        <v>2007</v>
      </c>
      <c r="F810">
        <v>12</v>
      </c>
      <c r="G810" t="s">
        <v>791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0.85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0</v>
      </c>
      <c r="AS810">
        <v>0</v>
      </c>
      <c r="AT810">
        <v>0</v>
      </c>
      <c r="AU810">
        <v>0</v>
      </c>
      <c r="AV810">
        <v>0</v>
      </c>
      <c r="AW810">
        <v>0</v>
      </c>
      <c r="AX810">
        <v>0</v>
      </c>
      <c r="AY810">
        <v>0</v>
      </c>
      <c r="AZ810">
        <v>0</v>
      </c>
      <c r="BA810">
        <v>0</v>
      </c>
      <c r="BB810">
        <v>0</v>
      </c>
      <c r="BC810">
        <v>0</v>
      </c>
      <c r="BD810">
        <v>0</v>
      </c>
      <c r="BE810">
        <v>0</v>
      </c>
      <c r="BF810">
        <v>0</v>
      </c>
      <c r="BG810">
        <v>0</v>
      </c>
      <c r="BH810">
        <v>0</v>
      </c>
      <c r="BI810">
        <v>0</v>
      </c>
      <c r="BJ810">
        <v>0</v>
      </c>
      <c r="BK810">
        <v>0</v>
      </c>
      <c r="BL810">
        <v>0</v>
      </c>
      <c r="BM810">
        <v>0</v>
      </c>
      <c r="BN810">
        <v>0</v>
      </c>
      <c r="BO810">
        <v>0</v>
      </c>
      <c r="BP810">
        <v>0</v>
      </c>
      <c r="BQ810">
        <v>0</v>
      </c>
      <c r="BR810">
        <v>0</v>
      </c>
      <c r="BS810">
        <v>0</v>
      </c>
      <c r="BT810">
        <v>0</v>
      </c>
      <c r="BU810">
        <v>0</v>
      </c>
      <c r="BV810">
        <v>0</v>
      </c>
      <c r="BW810">
        <v>0</v>
      </c>
      <c r="BX810">
        <v>0</v>
      </c>
      <c r="BY810">
        <v>0</v>
      </c>
      <c r="BZ810">
        <v>0</v>
      </c>
      <c r="CA810">
        <v>0</v>
      </c>
      <c r="CB810">
        <v>0</v>
      </c>
      <c r="CC810">
        <v>0</v>
      </c>
      <c r="CD810">
        <v>0</v>
      </c>
      <c r="CE810">
        <v>0</v>
      </c>
      <c r="CF810">
        <v>0</v>
      </c>
      <c r="CG810">
        <v>0</v>
      </c>
      <c r="CH810">
        <v>0</v>
      </c>
      <c r="CI810">
        <v>0</v>
      </c>
      <c r="CJ810">
        <v>0</v>
      </c>
      <c r="CK810">
        <v>0</v>
      </c>
      <c r="CL810">
        <v>0</v>
      </c>
      <c r="CM810">
        <v>0</v>
      </c>
      <c r="CN810">
        <v>0</v>
      </c>
      <c r="CO810">
        <v>0</v>
      </c>
      <c r="CP810">
        <v>0</v>
      </c>
      <c r="CQ810">
        <v>0</v>
      </c>
      <c r="CR810">
        <v>0</v>
      </c>
      <c r="CS810">
        <v>0</v>
      </c>
      <c r="CT810">
        <v>0</v>
      </c>
      <c r="CU810">
        <v>0</v>
      </c>
      <c r="CV810">
        <v>0</v>
      </c>
      <c r="CW810">
        <v>0</v>
      </c>
      <c r="CX810">
        <v>0</v>
      </c>
      <c r="CY810">
        <v>0</v>
      </c>
      <c r="CZ810">
        <v>0</v>
      </c>
      <c r="DA810">
        <v>0</v>
      </c>
      <c r="DB810">
        <v>0</v>
      </c>
      <c r="DC810">
        <v>0</v>
      </c>
      <c r="DD810">
        <v>0</v>
      </c>
      <c r="DE810">
        <v>0</v>
      </c>
      <c r="DF810">
        <v>0</v>
      </c>
      <c r="DG810">
        <v>0</v>
      </c>
      <c r="DH810">
        <v>0</v>
      </c>
      <c r="DI810">
        <v>0</v>
      </c>
      <c r="DJ810">
        <v>0</v>
      </c>
      <c r="DK810">
        <v>0</v>
      </c>
      <c r="DL810">
        <v>0</v>
      </c>
      <c r="DM810">
        <v>0</v>
      </c>
      <c r="DN810">
        <v>0</v>
      </c>
      <c r="DO810">
        <v>0</v>
      </c>
      <c r="DP810">
        <v>0</v>
      </c>
      <c r="DQ810">
        <v>0</v>
      </c>
      <c r="DR810">
        <v>0</v>
      </c>
      <c r="DS810">
        <v>0</v>
      </c>
      <c r="DT810">
        <v>0</v>
      </c>
      <c r="DU810">
        <v>0</v>
      </c>
      <c r="DV810">
        <v>0</v>
      </c>
      <c r="DW810">
        <v>0</v>
      </c>
      <c r="DX810">
        <v>0</v>
      </c>
      <c r="DY810">
        <v>0</v>
      </c>
      <c r="DZ810">
        <v>0</v>
      </c>
      <c r="EA810">
        <v>0</v>
      </c>
      <c r="EB810">
        <v>0</v>
      </c>
      <c r="EC810">
        <v>0</v>
      </c>
      <c r="ED810">
        <v>0</v>
      </c>
      <c r="EE810">
        <v>0</v>
      </c>
      <c r="EF810">
        <v>0</v>
      </c>
      <c r="EG810">
        <v>0</v>
      </c>
      <c r="EH810">
        <v>0</v>
      </c>
      <c r="EI810">
        <v>0</v>
      </c>
      <c r="EJ810">
        <v>0</v>
      </c>
      <c r="EK810">
        <v>0</v>
      </c>
      <c r="EL810">
        <v>0</v>
      </c>
      <c r="EM810">
        <v>0</v>
      </c>
      <c r="EN810">
        <v>0</v>
      </c>
      <c r="EO810">
        <v>0</v>
      </c>
      <c r="EP810">
        <v>0</v>
      </c>
      <c r="EQ810">
        <v>0</v>
      </c>
      <c r="ER810">
        <v>0</v>
      </c>
      <c r="ES810">
        <v>0</v>
      </c>
      <c r="ET810">
        <v>0</v>
      </c>
      <c r="EU810">
        <v>0</v>
      </c>
      <c r="EV810">
        <v>0</v>
      </c>
      <c r="EW810">
        <v>0</v>
      </c>
      <c r="EX810">
        <v>0</v>
      </c>
      <c r="EY810">
        <v>0</v>
      </c>
      <c r="EZ810">
        <v>0</v>
      </c>
      <c r="FA810">
        <v>0</v>
      </c>
      <c r="FB810">
        <v>0</v>
      </c>
      <c r="FC810">
        <v>0</v>
      </c>
      <c r="FD810">
        <v>0</v>
      </c>
      <c r="FE810">
        <v>0</v>
      </c>
      <c r="FF810">
        <v>0</v>
      </c>
      <c r="FG810">
        <v>379</v>
      </c>
      <c r="FH810">
        <v>0</v>
      </c>
      <c r="FI810">
        <v>341</v>
      </c>
      <c r="FJ810">
        <v>0</v>
      </c>
      <c r="FK810">
        <v>219</v>
      </c>
      <c r="FL810">
        <v>0</v>
      </c>
      <c r="FM810">
        <v>131</v>
      </c>
      <c r="FN810">
        <v>0</v>
      </c>
      <c r="FO810">
        <v>0</v>
      </c>
      <c r="FP810">
        <v>0</v>
      </c>
    </row>
    <row r="811" spans="1:172" x14ac:dyDescent="0.2">
      <c r="A811">
        <v>11832</v>
      </c>
      <c r="B811" t="s">
        <v>851</v>
      </c>
      <c r="C811" t="s">
        <v>42</v>
      </c>
      <c r="D811" t="s">
        <v>631</v>
      </c>
      <c r="E811">
        <v>2009</v>
      </c>
      <c r="F811">
        <v>10</v>
      </c>
      <c r="G811" t="s">
        <v>793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0</v>
      </c>
      <c r="AJ811">
        <v>0</v>
      </c>
      <c r="AK811">
        <v>0</v>
      </c>
      <c r="AL811">
        <v>0</v>
      </c>
      <c r="AM811">
        <v>0</v>
      </c>
      <c r="AN811">
        <v>0</v>
      </c>
      <c r="AO811">
        <v>0</v>
      </c>
      <c r="AP811">
        <v>0</v>
      </c>
      <c r="AQ811">
        <v>0</v>
      </c>
      <c r="AR811">
        <v>0</v>
      </c>
      <c r="AS811">
        <v>12</v>
      </c>
      <c r="AT811">
        <v>0</v>
      </c>
      <c r="AU811">
        <v>0</v>
      </c>
      <c r="AV811">
        <v>0</v>
      </c>
      <c r="AW811">
        <v>0</v>
      </c>
      <c r="AX811">
        <v>0</v>
      </c>
      <c r="AY811">
        <v>0</v>
      </c>
      <c r="AZ811">
        <v>0</v>
      </c>
      <c r="BA811">
        <v>0</v>
      </c>
      <c r="BB811">
        <v>0</v>
      </c>
      <c r="BC811">
        <v>0</v>
      </c>
      <c r="BD811">
        <v>0</v>
      </c>
      <c r="BE811">
        <v>0</v>
      </c>
      <c r="BF811">
        <v>0</v>
      </c>
      <c r="BG811">
        <v>0</v>
      </c>
      <c r="BH811">
        <v>0</v>
      </c>
      <c r="BI811">
        <v>0</v>
      </c>
      <c r="BJ811">
        <v>0</v>
      </c>
      <c r="BK811">
        <v>0</v>
      </c>
      <c r="BL811">
        <v>3</v>
      </c>
      <c r="BM811">
        <v>0</v>
      </c>
      <c r="BN811">
        <v>0</v>
      </c>
      <c r="BO811">
        <v>0</v>
      </c>
      <c r="BP811">
        <v>0</v>
      </c>
      <c r="BQ811">
        <v>0</v>
      </c>
      <c r="BR811">
        <v>0</v>
      </c>
      <c r="BS811">
        <v>0</v>
      </c>
      <c r="BT811">
        <v>0</v>
      </c>
      <c r="BU811">
        <v>0</v>
      </c>
      <c r="BV811">
        <v>0</v>
      </c>
      <c r="BW811">
        <v>0</v>
      </c>
      <c r="BX811">
        <v>0</v>
      </c>
      <c r="BY811">
        <v>0</v>
      </c>
      <c r="BZ811">
        <v>0</v>
      </c>
      <c r="CA811">
        <v>0</v>
      </c>
      <c r="CB811">
        <v>0</v>
      </c>
      <c r="CC811">
        <v>0</v>
      </c>
      <c r="CD811">
        <v>0</v>
      </c>
      <c r="CE811">
        <v>0</v>
      </c>
      <c r="CF811">
        <v>0</v>
      </c>
      <c r="CG811">
        <v>0</v>
      </c>
      <c r="CH811">
        <v>0</v>
      </c>
      <c r="CI811">
        <v>0</v>
      </c>
      <c r="CJ811">
        <v>5</v>
      </c>
      <c r="CK811">
        <v>0</v>
      </c>
      <c r="CL811">
        <v>0</v>
      </c>
      <c r="CM811">
        <v>0</v>
      </c>
      <c r="CN811">
        <v>0</v>
      </c>
      <c r="CO811">
        <v>0</v>
      </c>
      <c r="CP811">
        <v>0</v>
      </c>
      <c r="CQ811">
        <v>0</v>
      </c>
      <c r="CR811">
        <v>0</v>
      </c>
      <c r="CS811">
        <v>0</v>
      </c>
      <c r="CT811">
        <v>0</v>
      </c>
      <c r="CU811">
        <v>0</v>
      </c>
      <c r="CV811">
        <v>0</v>
      </c>
      <c r="CW811">
        <v>0</v>
      </c>
      <c r="CX811">
        <v>0</v>
      </c>
      <c r="CY811">
        <v>0</v>
      </c>
      <c r="CZ811">
        <v>0</v>
      </c>
      <c r="DA811">
        <v>0</v>
      </c>
      <c r="DB811">
        <v>0</v>
      </c>
      <c r="DC811">
        <v>0</v>
      </c>
      <c r="DD811">
        <v>20</v>
      </c>
      <c r="DE811">
        <v>0</v>
      </c>
      <c r="DF811">
        <v>0</v>
      </c>
      <c r="DG811">
        <v>0</v>
      </c>
      <c r="DH811">
        <v>0</v>
      </c>
      <c r="DI811">
        <v>0</v>
      </c>
      <c r="DJ811">
        <v>0</v>
      </c>
      <c r="DK811">
        <v>0</v>
      </c>
      <c r="DL811">
        <v>0</v>
      </c>
      <c r="DM811">
        <v>0</v>
      </c>
      <c r="DN811">
        <v>0</v>
      </c>
      <c r="DO811">
        <v>0</v>
      </c>
      <c r="DP811">
        <v>0</v>
      </c>
      <c r="DQ811">
        <v>0</v>
      </c>
      <c r="DR811">
        <v>0</v>
      </c>
      <c r="DS811">
        <v>0</v>
      </c>
      <c r="DT811">
        <v>0</v>
      </c>
      <c r="DU811">
        <v>0</v>
      </c>
      <c r="DV811">
        <v>0</v>
      </c>
      <c r="DW811">
        <v>0</v>
      </c>
      <c r="DX811">
        <v>0</v>
      </c>
      <c r="DY811">
        <v>0</v>
      </c>
      <c r="DZ811">
        <v>1</v>
      </c>
      <c r="EA811">
        <v>0</v>
      </c>
      <c r="EB811">
        <v>0</v>
      </c>
      <c r="EC811">
        <v>0</v>
      </c>
      <c r="ED811">
        <v>0</v>
      </c>
      <c r="EE811">
        <v>0</v>
      </c>
      <c r="EF811">
        <v>0</v>
      </c>
      <c r="EG811">
        <v>0</v>
      </c>
      <c r="EH811">
        <v>0</v>
      </c>
      <c r="EI811">
        <v>0</v>
      </c>
      <c r="EJ811">
        <v>0</v>
      </c>
      <c r="EK811">
        <v>0</v>
      </c>
      <c r="EL811">
        <v>0</v>
      </c>
      <c r="EM811">
        <v>0</v>
      </c>
      <c r="EN811">
        <v>0</v>
      </c>
      <c r="EO811">
        <v>0</v>
      </c>
      <c r="EP811">
        <v>0</v>
      </c>
      <c r="EQ811">
        <v>0</v>
      </c>
      <c r="ER811">
        <v>0</v>
      </c>
      <c r="ES811">
        <v>0</v>
      </c>
      <c r="ET811">
        <v>0</v>
      </c>
      <c r="EU811">
        <v>0</v>
      </c>
      <c r="EV811">
        <v>0</v>
      </c>
      <c r="EW811">
        <v>0</v>
      </c>
      <c r="EX811">
        <v>0</v>
      </c>
      <c r="EY811">
        <v>0</v>
      </c>
      <c r="EZ811">
        <v>0</v>
      </c>
      <c r="FA811">
        <v>0</v>
      </c>
      <c r="FB811">
        <v>0</v>
      </c>
      <c r="FC811">
        <v>0</v>
      </c>
      <c r="FD811">
        <v>0</v>
      </c>
      <c r="FE811">
        <v>0</v>
      </c>
      <c r="FF811">
        <v>0</v>
      </c>
      <c r="FG811">
        <v>214</v>
      </c>
      <c r="FH811">
        <v>0</v>
      </c>
      <c r="FI811">
        <v>165</v>
      </c>
      <c r="FJ811">
        <v>0</v>
      </c>
      <c r="FK811">
        <v>89</v>
      </c>
      <c r="FL811">
        <v>0</v>
      </c>
      <c r="FM811">
        <v>57</v>
      </c>
      <c r="FN811">
        <v>0</v>
      </c>
      <c r="FO811">
        <v>19</v>
      </c>
      <c r="FP811">
        <v>0</v>
      </c>
    </row>
    <row r="812" spans="1:172" x14ac:dyDescent="0.2">
      <c r="A812">
        <v>11835</v>
      </c>
      <c r="B812" t="s">
        <v>916</v>
      </c>
      <c r="C812" t="s">
        <v>42</v>
      </c>
      <c r="D812" t="s">
        <v>631</v>
      </c>
      <c r="E812">
        <v>2008</v>
      </c>
      <c r="F812">
        <v>11</v>
      </c>
      <c r="G812" t="s">
        <v>790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0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0</v>
      </c>
      <c r="AR812">
        <v>0</v>
      </c>
      <c r="AS812">
        <v>0</v>
      </c>
      <c r="AT812">
        <v>0</v>
      </c>
      <c r="AU812">
        <v>0</v>
      </c>
      <c r="AV812">
        <v>0</v>
      </c>
      <c r="AW812">
        <v>0</v>
      </c>
      <c r="AX812">
        <v>0</v>
      </c>
      <c r="AY812">
        <v>0</v>
      </c>
      <c r="AZ812">
        <v>0</v>
      </c>
      <c r="BA812">
        <v>0</v>
      </c>
      <c r="BB812">
        <v>0</v>
      </c>
      <c r="BC812">
        <v>0</v>
      </c>
      <c r="BD812">
        <v>0</v>
      </c>
      <c r="BE812">
        <v>0</v>
      </c>
      <c r="BF812">
        <v>0</v>
      </c>
      <c r="BG812">
        <v>0</v>
      </c>
      <c r="BH812">
        <v>0</v>
      </c>
      <c r="BI812">
        <v>0</v>
      </c>
      <c r="BJ812">
        <v>0</v>
      </c>
      <c r="BK812">
        <v>0</v>
      </c>
      <c r="BL812">
        <v>0</v>
      </c>
      <c r="BM812">
        <v>3</v>
      </c>
      <c r="BN812">
        <v>0</v>
      </c>
      <c r="BO812">
        <v>0</v>
      </c>
      <c r="BP812">
        <v>0</v>
      </c>
      <c r="BQ812">
        <v>0</v>
      </c>
      <c r="BR812">
        <v>0</v>
      </c>
      <c r="BS812">
        <v>0</v>
      </c>
      <c r="BT812">
        <v>0</v>
      </c>
      <c r="BU812">
        <v>0</v>
      </c>
      <c r="BV812">
        <v>0</v>
      </c>
      <c r="BW812">
        <v>0</v>
      </c>
      <c r="BX812">
        <v>0</v>
      </c>
      <c r="BY812">
        <v>0</v>
      </c>
      <c r="BZ812">
        <v>0</v>
      </c>
      <c r="CA812">
        <v>0</v>
      </c>
      <c r="CB812">
        <v>0</v>
      </c>
      <c r="CC812">
        <v>0</v>
      </c>
      <c r="CD812">
        <v>0</v>
      </c>
      <c r="CE812">
        <v>0</v>
      </c>
      <c r="CF812">
        <v>0</v>
      </c>
      <c r="CG812">
        <v>0</v>
      </c>
      <c r="CH812">
        <v>0</v>
      </c>
      <c r="CI812">
        <v>0</v>
      </c>
      <c r="CJ812">
        <v>0</v>
      </c>
      <c r="CK812">
        <v>0</v>
      </c>
      <c r="CL812">
        <v>0</v>
      </c>
      <c r="CM812">
        <v>0</v>
      </c>
      <c r="CN812">
        <v>0</v>
      </c>
      <c r="CO812">
        <v>0</v>
      </c>
      <c r="CP812">
        <v>0</v>
      </c>
      <c r="CQ812">
        <v>0</v>
      </c>
      <c r="CR812">
        <v>0</v>
      </c>
      <c r="CS812">
        <v>0</v>
      </c>
      <c r="CT812">
        <v>0</v>
      </c>
      <c r="CU812">
        <v>0</v>
      </c>
      <c r="CV812">
        <v>0</v>
      </c>
      <c r="CW812">
        <v>0</v>
      </c>
      <c r="CX812">
        <v>0</v>
      </c>
      <c r="CY812">
        <v>0</v>
      </c>
      <c r="CZ812">
        <v>0</v>
      </c>
      <c r="DA812">
        <v>0</v>
      </c>
      <c r="DB812">
        <v>0</v>
      </c>
      <c r="DC812">
        <v>0</v>
      </c>
      <c r="DD812">
        <v>0</v>
      </c>
      <c r="DE812">
        <v>0</v>
      </c>
      <c r="DF812">
        <v>0</v>
      </c>
      <c r="DG812">
        <v>0</v>
      </c>
      <c r="DH812">
        <v>0</v>
      </c>
      <c r="DI812">
        <v>0</v>
      </c>
      <c r="DJ812">
        <v>0</v>
      </c>
      <c r="DK812">
        <v>0</v>
      </c>
      <c r="DL812">
        <v>0</v>
      </c>
      <c r="DM812">
        <v>0</v>
      </c>
      <c r="DN812">
        <v>0</v>
      </c>
      <c r="DO812">
        <v>0</v>
      </c>
      <c r="DP812">
        <v>0</v>
      </c>
      <c r="DQ812">
        <v>0</v>
      </c>
      <c r="DR812">
        <v>0</v>
      </c>
      <c r="DS812">
        <v>0</v>
      </c>
      <c r="DT812">
        <v>0</v>
      </c>
      <c r="DU812">
        <v>0</v>
      </c>
      <c r="DV812">
        <v>0</v>
      </c>
      <c r="DW812">
        <v>0</v>
      </c>
      <c r="DX812">
        <v>0</v>
      </c>
      <c r="DY812">
        <v>0</v>
      </c>
      <c r="DZ812">
        <v>0</v>
      </c>
      <c r="EA812">
        <v>0</v>
      </c>
      <c r="EB812">
        <v>0</v>
      </c>
      <c r="EC812">
        <v>0</v>
      </c>
      <c r="ED812">
        <v>0</v>
      </c>
      <c r="EE812">
        <v>0</v>
      </c>
      <c r="EF812">
        <v>0</v>
      </c>
      <c r="EG812">
        <v>0</v>
      </c>
      <c r="EH812">
        <v>0</v>
      </c>
      <c r="EI812">
        <v>0</v>
      </c>
      <c r="EJ812">
        <v>0</v>
      </c>
      <c r="EK812">
        <v>0</v>
      </c>
      <c r="EL812">
        <v>0</v>
      </c>
      <c r="EM812">
        <v>0</v>
      </c>
      <c r="EN812">
        <v>0</v>
      </c>
      <c r="EO812">
        <v>0</v>
      </c>
      <c r="EP812">
        <v>0</v>
      </c>
      <c r="EQ812">
        <v>0</v>
      </c>
      <c r="ER812">
        <v>0</v>
      </c>
      <c r="ES812">
        <v>0</v>
      </c>
      <c r="ET812">
        <v>0</v>
      </c>
      <c r="EU812">
        <v>0</v>
      </c>
      <c r="EV812">
        <v>0</v>
      </c>
      <c r="EW812">
        <v>0</v>
      </c>
      <c r="EX812">
        <v>0</v>
      </c>
      <c r="EY812">
        <v>0</v>
      </c>
      <c r="EZ812">
        <v>0</v>
      </c>
      <c r="FA812">
        <v>0</v>
      </c>
      <c r="FB812">
        <v>0</v>
      </c>
      <c r="FC812">
        <v>0</v>
      </c>
      <c r="FD812">
        <v>0</v>
      </c>
      <c r="FE812">
        <v>0</v>
      </c>
      <c r="FF812">
        <v>0</v>
      </c>
      <c r="FG812">
        <v>336</v>
      </c>
      <c r="FH812">
        <v>0</v>
      </c>
      <c r="FI812">
        <v>298</v>
      </c>
      <c r="FJ812">
        <v>0</v>
      </c>
      <c r="FK812">
        <v>183</v>
      </c>
      <c r="FL812">
        <v>0</v>
      </c>
      <c r="FM812">
        <v>108</v>
      </c>
      <c r="FN812">
        <v>0</v>
      </c>
      <c r="FO812">
        <v>0</v>
      </c>
      <c r="FP812">
        <v>0</v>
      </c>
    </row>
    <row r="813" spans="1:172" x14ac:dyDescent="0.2">
      <c r="A813">
        <v>11839</v>
      </c>
      <c r="B813" t="s">
        <v>1023</v>
      </c>
      <c r="C813" t="s">
        <v>627</v>
      </c>
      <c r="D813" t="s">
        <v>632</v>
      </c>
      <c r="E813">
        <v>2005</v>
      </c>
      <c r="F813">
        <v>14</v>
      </c>
      <c r="G813" t="s">
        <v>788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3.5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0</v>
      </c>
      <c r="AQ813">
        <v>0</v>
      </c>
      <c r="AR813">
        <v>0</v>
      </c>
      <c r="AS813">
        <v>0</v>
      </c>
      <c r="AT813">
        <v>0</v>
      </c>
      <c r="AU813">
        <v>0</v>
      </c>
      <c r="AV813">
        <v>0</v>
      </c>
      <c r="AW813">
        <v>0</v>
      </c>
      <c r="AX813">
        <v>0</v>
      </c>
      <c r="AY813">
        <v>0</v>
      </c>
      <c r="AZ813">
        <v>0</v>
      </c>
      <c r="BA813">
        <v>0</v>
      </c>
      <c r="BB813">
        <v>0</v>
      </c>
      <c r="BC813">
        <v>0</v>
      </c>
      <c r="BD813">
        <v>0</v>
      </c>
      <c r="BE813">
        <v>0</v>
      </c>
      <c r="BF813">
        <v>0</v>
      </c>
      <c r="BG813">
        <v>0</v>
      </c>
      <c r="BH813">
        <v>0</v>
      </c>
      <c r="BI813">
        <v>0</v>
      </c>
      <c r="BJ813">
        <v>0</v>
      </c>
      <c r="BK813">
        <v>0</v>
      </c>
      <c r="BL813">
        <v>0</v>
      </c>
      <c r="BM813">
        <v>0</v>
      </c>
      <c r="BN813">
        <v>0</v>
      </c>
      <c r="BO813">
        <v>0</v>
      </c>
      <c r="BP813">
        <v>0</v>
      </c>
      <c r="BQ813">
        <v>0</v>
      </c>
      <c r="BR813">
        <v>0</v>
      </c>
      <c r="BS813">
        <v>0</v>
      </c>
      <c r="BT813">
        <v>0</v>
      </c>
      <c r="BU813">
        <v>0</v>
      </c>
      <c r="BV813">
        <v>0</v>
      </c>
      <c r="BW813">
        <v>0</v>
      </c>
      <c r="BX813">
        <v>0</v>
      </c>
      <c r="BY813">
        <v>0</v>
      </c>
      <c r="BZ813">
        <v>0</v>
      </c>
      <c r="CA813">
        <v>0</v>
      </c>
      <c r="CB813">
        <v>0</v>
      </c>
      <c r="CC813">
        <v>0</v>
      </c>
      <c r="CD813">
        <v>0</v>
      </c>
      <c r="CE813">
        <v>0</v>
      </c>
      <c r="CF813">
        <v>0</v>
      </c>
      <c r="CG813">
        <v>0</v>
      </c>
      <c r="CH813">
        <v>0</v>
      </c>
      <c r="CI813">
        <v>0</v>
      </c>
      <c r="CJ813">
        <v>0</v>
      </c>
      <c r="CK813">
        <v>0</v>
      </c>
      <c r="CL813">
        <v>0</v>
      </c>
      <c r="CM813">
        <v>0</v>
      </c>
      <c r="CN813">
        <v>0</v>
      </c>
      <c r="CO813">
        <v>0</v>
      </c>
      <c r="CP813">
        <v>0</v>
      </c>
      <c r="CQ813">
        <v>0</v>
      </c>
      <c r="CR813">
        <v>0</v>
      </c>
      <c r="CS813">
        <v>0</v>
      </c>
      <c r="CT813">
        <v>0</v>
      </c>
      <c r="CU813">
        <v>0</v>
      </c>
      <c r="CV813">
        <v>0</v>
      </c>
      <c r="CW813">
        <v>0</v>
      </c>
      <c r="CX813">
        <v>0</v>
      </c>
      <c r="CY813">
        <v>0</v>
      </c>
      <c r="CZ813">
        <v>0</v>
      </c>
      <c r="DA813">
        <v>0</v>
      </c>
      <c r="DB813">
        <v>0</v>
      </c>
      <c r="DC813">
        <v>0</v>
      </c>
      <c r="DD813">
        <v>0</v>
      </c>
      <c r="DE813">
        <v>0</v>
      </c>
      <c r="DF813">
        <v>0</v>
      </c>
      <c r="DG813">
        <v>0</v>
      </c>
      <c r="DH813">
        <v>0</v>
      </c>
      <c r="DI813">
        <v>0</v>
      </c>
      <c r="DJ813">
        <v>0</v>
      </c>
      <c r="DK813">
        <v>0</v>
      </c>
      <c r="DL813">
        <v>0</v>
      </c>
      <c r="DM813">
        <v>0</v>
      </c>
      <c r="DN813">
        <v>0</v>
      </c>
      <c r="DO813">
        <v>0</v>
      </c>
      <c r="DP813">
        <v>0</v>
      </c>
      <c r="DQ813">
        <v>0</v>
      </c>
      <c r="DR813">
        <v>0</v>
      </c>
      <c r="DS813">
        <v>0</v>
      </c>
      <c r="DT813">
        <v>0</v>
      </c>
      <c r="DU813">
        <v>0</v>
      </c>
      <c r="DV813">
        <v>0</v>
      </c>
      <c r="DW813">
        <v>0</v>
      </c>
      <c r="DX813">
        <v>0</v>
      </c>
      <c r="DY813">
        <v>0</v>
      </c>
      <c r="DZ813">
        <v>0</v>
      </c>
      <c r="EA813">
        <v>0</v>
      </c>
      <c r="EB813">
        <v>0</v>
      </c>
      <c r="EC813">
        <v>0</v>
      </c>
      <c r="ED813">
        <v>0</v>
      </c>
      <c r="EE813">
        <v>0</v>
      </c>
      <c r="EF813">
        <v>0</v>
      </c>
      <c r="EG813">
        <v>0</v>
      </c>
      <c r="EH813">
        <v>0</v>
      </c>
      <c r="EI813">
        <v>0</v>
      </c>
      <c r="EJ813">
        <v>0</v>
      </c>
      <c r="EK813">
        <v>0</v>
      </c>
      <c r="EL813">
        <v>0</v>
      </c>
      <c r="EM813">
        <v>0</v>
      </c>
      <c r="EN813">
        <v>0</v>
      </c>
      <c r="EO813">
        <v>0</v>
      </c>
      <c r="EP813">
        <v>0</v>
      </c>
      <c r="EQ813">
        <v>0</v>
      </c>
      <c r="ER813">
        <v>0</v>
      </c>
      <c r="ES813">
        <v>0</v>
      </c>
      <c r="ET813">
        <v>0</v>
      </c>
      <c r="EU813">
        <v>0</v>
      </c>
      <c r="EV813">
        <v>0</v>
      </c>
      <c r="EW813">
        <v>0</v>
      </c>
      <c r="EX813">
        <v>0</v>
      </c>
      <c r="EY813">
        <v>0</v>
      </c>
      <c r="EZ813">
        <v>0</v>
      </c>
      <c r="FA813">
        <v>0</v>
      </c>
      <c r="FB813">
        <v>0</v>
      </c>
      <c r="FC813">
        <v>0</v>
      </c>
      <c r="FD813">
        <v>0</v>
      </c>
      <c r="FE813">
        <v>0</v>
      </c>
      <c r="FF813">
        <v>109</v>
      </c>
      <c r="FG813">
        <v>0</v>
      </c>
      <c r="FH813">
        <v>0</v>
      </c>
      <c r="FI813">
        <v>0</v>
      </c>
      <c r="FJ813">
        <v>0</v>
      </c>
      <c r="FK813">
        <v>0</v>
      </c>
      <c r="FL813">
        <v>0</v>
      </c>
      <c r="FM813">
        <v>0</v>
      </c>
      <c r="FN813">
        <v>0</v>
      </c>
      <c r="FO813">
        <v>0</v>
      </c>
      <c r="FP813">
        <v>0</v>
      </c>
    </row>
    <row r="814" spans="1:172" x14ac:dyDescent="0.2">
      <c r="A814">
        <v>11842</v>
      </c>
      <c r="B814" t="s">
        <v>917</v>
      </c>
      <c r="C814" t="s">
        <v>42</v>
      </c>
      <c r="D814" t="s">
        <v>631</v>
      </c>
      <c r="E814">
        <v>2009</v>
      </c>
      <c r="F814">
        <v>10</v>
      </c>
      <c r="G814" t="s">
        <v>793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8</v>
      </c>
      <c r="AF814">
        <v>0</v>
      </c>
      <c r="AG814">
        <v>0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0</v>
      </c>
      <c r="AQ814">
        <v>0</v>
      </c>
      <c r="AR814">
        <v>0</v>
      </c>
      <c r="AS814">
        <v>0</v>
      </c>
      <c r="AT814">
        <v>0</v>
      </c>
      <c r="AU814">
        <v>0</v>
      </c>
      <c r="AV814">
        <v>0</v>
      </c>
      <c r="AW814">
        <v>0</v>
      </c>
      <c r="AX814">
        <v>0</v>
      </c>
      <c r="AY814">
        <v>0</v>
      </c>
      <c r="AZ814">
        <v>0</v>
      </c>
      <c r="BA814">
        <v>0</v>
      </c>
      <c r="BB814">
        <v>0</v>
      </c>
      <c r="BC814">
        <v>0</v>
      </c>
      <c r="BD814">
        <v>0</v>
      </c>
      <c r="BE814">
        <v>0</v>
      </c>
      <c r="BF814">
        <v>0</v>
      </c>
      <c r="BG814">
        <v>0</v>
      </c>
      <c r="BH814">
        <v>0</v>
      </c>
      <c r="BI814">
        <v>0</v>
      </c>
      <c r="BJ814">
        <v>0</v>
      </c>
      <c r="BK814">
        <v>0</v>
      </c>
      <c r="BL814">
        <v>0</v>
      </c>
      <c r="BM814">
        <v>2</v>
      </c>
      <c r="BN814">
        <v>0</v>
      </c>
      <c r="BO814">
        <v>0</v>
      </c>
      <c r="BP814">
        <v>0</v>
      </c>
      <c r="BQ814">
        <v>0</v>
      </c>
      <c r="BR814">
        <v>0</v>
      </c>
      <c r="BS814">
        <v>0</v>
      </c>
      <c r="BT814">
        <v>0</v>
      </c>
      <c r="BU814">
        <v>0</v>
      </c>
      <c r="BV814">
        <v>0</v>
      </c>
      <c r="BW814">
        <v>0</v>
      </c>
      <c r="BX814">
        <v>0</v>
      </c>
      <c r="BY814">
        <v>0</v>
      </c>
      <c r="BZ814">
        <v>0</v>
      </c>
      <c r="CA814">
        <v>0</v>
      </c>
      <c r="CB814">
        <v>0</v>
      </c>
      <c r="CC814">
        <v>0</v>
      </c>
      <c r="CD814">
        <v>0</v>
      </c>
      <c r="CE814">
        <v>0</v>
      </c>
      <c r="CF814">
        <v>0</v>
      </c>
      <c r="CG814">
        <v>0</v>
      </c>
      <c r="CH814">
        <v>0</v>
      </c>
      <c r="CI814">
        <v>0</v>
      </c>
      <c r="CJ814">
        <v>2</v>
      </c>
      <c r="CK814">
        <v>0</v>
      </c>
      <c r="CL814">
        <v>0</v>
      </c>
      <c r="CM814">
        <v>0</v>
      </c>
      <c r="CN814">
        <v>0</v>
      </c>
      <c r="CO814">
        <v>0</v>
      </c>
      <c r="CP814">
        <v>0</v>
      </c>
      <c r="CQ814">
        <v>0</v>
      </c>
      <c r="CR814">
        <v>0</v>
      </c>
      <c r="CS814">
        <v>0</v>
      </c>
      <c r="CT814">
        <v>0</v>
      </c>
      <c r="CU814">
        <v>0</v>
      </c>
      <c r="CV814">
        <v>0</v>
      </c>
      <c r="CW814">
        <v>0</v>
      </c>
      <c r="CX814">
        <v>0</v>
      </c>
      <c r="CY814">
        <v>0</v>
      </c>
      <c r="CZ814">
        <v>0</v>
      </c>
      <c r="DA814">
        <v>0</v>
      </c>
      <c r="DB814">
        <v>0</v>
      </c>
      <c r="DC814">
        <v>0</v>
      </c>
      <c r="DD814">
        <v>4.5</v>
      </c>
      <c r="DE814">
        <v>0</v>
      </c>
      <c r="DF814">
        <v>0</v>
      </c>
      <c r="DG814">
        <v>0</v>
      </c>
      <c r="DH814">
        <v>0</v>
      </c>
      <c r="DI814">
        <v>0</v>
      </c>
      <c r="DJ814">
        <v>0</v>
      </c>
      <c r="DK814">
        <v>0</v>
      </c>
      <c r="DL814">
        <v>0</v>
      </c>
      <c r="DM814">
        <v>0</v>
      </c>
      <c r="DN814">
        <v>0</v>
      </c>
      <c r="DO814">
        <v>0</v>
      </c>
      <c r="DP814">
        <v>0</v>
      </c>
      <c r="DQ814">
        <v>0</v>
      </c>
      <c r="DR814">
        <v>0</v>
      </c>
      <c r="DS814">
        <v>0</v>
      </c>
      <c r="DT814">
        <v>0</v>
      </c>
      <c r="DU814">
        <v>0</v>
      </c>
      <c r="DV814">
        <v>0</v>
      </c>
      <c r="DW814">
        <v>0</v>
      </c>
      <c r="DX814">
        <v>0</v>
      </c>
      <c r="DY814">
        <v>0</v>
      </c>
      <c r="DZ814">
        <v>0</v>
      </c>
      <c r="EA814">
        <v>0</v>
      </c>
      <c r="EB814">
        <v>0</v>
      </c>
      <c r="EC814">
        <v>0</v>
      </c>
      <c r="ED814">
        <v>0</v>
      </c>
      <c r="EE814">
        <v>0</v>
      </c>
      <c r="EF814">
        <v>0</v>
      </c>
      <c r="EG814">
        <v>0</v>
      </c>
      <c r="EH814">
        <v>0</v>
      </c>
      <c r="EI814">
        <v>0</v>
      </c>
      <c r="EJ814">
        <v>0</v>
      </c>
      <c r="EK814">
        <v>0</v>
      </c>
      <c r="EL814">
        <v>0</v>
      </c>
      <c r="EM814">
        <v>0</v>
      </c>
      <c r="EN814">
        <v>0</v>
      </c>
      <c r="EO814">
        <v>0</v>
      </c>
      <c r="EP814">
        <v>0</v>
      </c>
      <c r="EQ814">
        <v>0</v>
      </c>
      <c r="ER814">
        <v>0</v>
      </c>
      <c r="ES814">
        <v>0</v>
      </c>
      <c r="ET814">
        <v>0</v>
      </c>
      <c r="EU814">
        <v>0</v>
      </c>
      <c r="EV814">
        <v>0</v>
      </c>
      <c r="EW814">
        <v>0</v>
      </c>
      <c r="EX814">
        <v>0</v>
      </c>
      <c r="EY814">
        <v>0</v>
      </c>
      <c r="EZ814">
        <v>0</v>
      </c>
      <c r="FA814">
        <v>0</v>
      </c>
      <c r="FB814">
        <v>0</v>
      </c>
      <c r="FC814">
        <v>0</v>
      </c>
      <c r="FD814">
        <v>0</v>
      </c>
      <c r="FE814">
        <v>0</v>
      </c>
      <c r="FF814">
        <v>0</v>
      </c>
      <c r="FG814">
        <v>251</v>
      </c>
      <c r="FH814">
        <v>0</v>
      </c>
      <c r="FI814">
        <v>207</v>
      </c>
      <c r="FJ814">
        <v>0</v>
      </c>
      <c r="FK814">
        <v>116</v>
      </c>
      <c r="FL814">
        <v>0</v>
      </c>
      <c r="FM814">
        <v>68</v>
      </c>
      <c r="FN814">
        <v>0</v>
      </c>
      <c r="FO814">
        <v>26</v>
      </c>
      <c r="FP814">
        <v>0</v>
      </c>
    </row>
    <row r="815" spans="1:172" x14ac:dyDescent="0.2">
      <c r="A815">
        <v>11843</v>
      </c>
      <c r="B815" t="s">
        <v>762</v>
      </c>
      <c r="C815" t="s">
        <v>52</v>
      </c>
      <c r="D815" t="s">
        <v>632</v>
      </c>
      <c r="E815">
        <v>2002</v>
      </c>
      <c r="F815">
        <v>17</v>
      </c>
      <c r="G815" t="s">
        <v>787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4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6.3</v>
      </c>
      <c r="AI815">
        <v>0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v>0</v>
      </c>
      <c r="AP815">
        <v>0</v>
      </c>
      <c r="AQ815">
        <v>0</v>
      </c>
      <c r="AR815">
        <v>0</v>
      </c>
      <c r="AS815">
        <v>0</v>
      </c>
      <c r="AT815">
        <v>0</v>
      </c>
      <c r="AU815">
        <v>0</v>
      </c>
      <c r="AV815">
        <v>0</v>
      </c>
      <c r="AW815">
        <v>0</v>
      </c>
      <c r="AX815">
        <v>0</v>
      </c>
      <c r="AY815">
        <v>0</v>
      </c>
      <c r="AZ815">
        <v>0</v>
      </c>
      <c r="BA815">
        <v>6</v>
      </c>
      <c r="BB815">
        <v>0</v>
      </c>
      <c r="BC815">
        <v>0</v>
      </c>
      <c r="BD815">
        <v>0</v>
      </c>
      <c r="BE815">
        <v>0</v>
      </c>
      <c r="BF815">
        <v>0</v>
      </c>
      <c r="BG815">
        <v>0</v>
      </c>
      <c r="BH815">
        <v>0</v>
      </c>
      <c r="BI815">
        <v>0</v>
      </c>
      <c r="BJ815">
        <v>0</v>
      </c>
      <c r="BK815">
        <v>0</v>
      </c>
      <c r="BL815">
        <v>0</v>
      </c>
      <c r="BM815">
        <v>0</v>
      </c>
      <c r="BN815">
        <v>0</v>
      </c>
      <c r="BO815">
        <v>0</v>
      </c>
      <c r="BP815">
        <v>0</v>
      </c>
      <c r="BQ815">
        <v>0</v>
      </c>
      <c r="BR815">
        <v>0</v>
      </c>
      <c r="BS815">
        <v>0</v>
      </c>
      <c r="BT815">
        <v>0</v>
      </c>
      <c r="BU815">
        <v>0</v>
      </c>
      <c r="BV815">
        <v>0</v>
      </c>
      <c r="BW815">
        <v>0</v>
      </c>
      <c r="BX815">
        <v>0</v>
      </c>
      <c r="BY815">
        <v>0</v>
      </c>
      <c r="BZ815">
        <v>0</v>
      </c>
      <c r="CA815">
        <v>0</v>
      </c>
      <c r="CB815">
        <v>0</v>
      </c>
      <c r="CC815">
        <v>0</v>
      </c>
      <c r="CD815">
        <v>0</v>
      </c>
      <c r="CE815">
        <v>0</v>
      </c>
      <c r="CF815">
        <v>0</v>
      </c>
      <c r="CG815">
        <v>0</v>
      </c>
      <c r="CH815">
        <v>0</v>
      </c>
      <c r="CI815">
        <v>0</v>
      </c>
      <c r="CJ815">
        <v>0</v>
      </c>
      <c r="CK815">
        <v>0</v>
      </c>
      <c r="CL815">
        <v>0</v>
      </c>
      <c r="CM815">
        <v>0</v>
      </c>
      <c r="CN815">
        <v>0</v>
      </c>
      <c r="CO815">
        <v>0</v>
      </c>
      <c r="CP815">
        <v>0</v>
      </c>
      <c r="CQ815">
        <v>0</v>
      </c>
      <c r="CR815">
        <v>0</v>
      </c>
      <c r="CS815">
        <v>0</v>
      </c>
      <c r="CT815">
        <v>0</v>
      </c>
      <c r="CU815">
        <v>0</v>
      </c>
      <c r="CV815">
        <v>0</v>
      </c>
      <c r="CW815">
        <v>0</v>
      </c>
      <c r="CX815">
        <v>0</v>
      </c>
      <c r="CY815">
        <v>0</v>
      </c>
      <c r="CZ815">
        <v>0</v>
      </c>
      <c r="DA815">
        <v>0</v>
      </c>
      <c r="DB815">
        <v>0</v>
      </c>
      <c r="DC815">
        <v>0</v>
      </c>
      <c r="DD815">
        <v>0</v>
      </c>
      <c r="DE815">
        <v>0</v>
      </c>
      <c r="DF815">
        <v>0</v>
      </c>
      <c r="DG815">
        <v>0</v>
      </c>
      <c r="DH815">
        <v>0</v>
      </c>
      <c r="DI815">
        <v>0</v>
      </c>
      <c r="DJ815">
        <v>0</v>
      </c>
      <c r="DK815">
        <v>0</v>
      </c>
      <c r="DL815">
        <v>0</v>
      </c>
      <c r="DM815">
        <v>0</v>
      </c>
      <c r="DN815">
        <v>0</v>
      </c>
      <c r="DO815">
        <v>0</v>
      </c>
      <c r="DP815">
        <v>0</v>
      </c>
      <c r="DQ815">
        <v>0</v>
      </c>
      <c r="DR815">
        <v>0</v>
      </c>
      <c r="DS815">
        <v>0</v>
      </c>
      <c r="DT815">
        <v>0</v>
      </c>
      <c r="DU815">
        <v>0</v>
      </c>
      <c r="DV815">
        <v>0</v>
      </c>
      <c r="DW815">
        <v>0</v>
      </c>
      <c r="DX815">
        <v>0</v>
      </c>
      <c r="DY815">
        <v>0</v>
      </c>
      <c r="DZ815">
        <v>0</v>
      </c>
      <c r="EA815">
        <v>0</v>
      </c>
      <c r="EB815">
        <v>0</v>
      </c>
      <c r="EC815">
        <v>0</v>
      </c>
      <c r="ED815">
        <v>0</v>
      </c>
      <c r="EE815">
        <v>0</v>
      </c>
      <c r="EF815">
        <v>0</v>
      </c>
      <c r="EG815">
        <v>0</v>
      </c>
      <c r="EH815">
        <v>0</v>
      </c>
      <c r="EI815">
        <v>0</v>
      </c>
      <c r="EJ815">
        <v>0</v>
      </c>
      <c r="EK815">
        <v>0</v>
      </c>
      <c r="EL815">
        <v>0</v>
      </c>
      <c r="EM815">
        <v>0</v>
      </c>
      <c r="EN815">
        <v>0</v>
      </c>
      <c r="EO815">
        <v>0</v>
      </c>
      <c r="EP815">
        <v>0</v>
      </c>
      <c r="EQ815">
        <v>0</v>
      </c>
      <c r="ER815">
        <v>0</v>
      </c>
      <c r="ES815">
        <v>0</v>
      </c>
      <c r="ET815">
        <v>0</v>
      </c>
      <c r="EU815">
        <v>0</v>
      </c>
      <c r="EV815">
        <v>0</v>
      </c>
      <c r="EW815">
        <v>0</v>
      </c>
      <c r="EX815">
        <v>0</v>
      </c>
      <c r="EY815">
        <v>0</v>
      </c>
      <c r="EZ815">
        <v>0</v>
      </c>
      <c r="FA815">
        <v>0</v>
      </c>
      <c r="FB815">
        <v>0</v>
      </c>
      <c r="FC815">
        <v>0</v>
      </c>
      <c r="FD815">
        <v>0</v>
      </c>
      <c r="FE815">
        <v>0</v>
      </c>
      <c r="FF815">
        <v>64</v>
      </c>
      <c r="FG815">
        <v>0</v>
      </c>
      <c r="FH815">
        <v>0</v>
      </c>
      <c r="FI815">
        <v>0</v>
      </c>
      <c r="FJ815">
        <v>0</v>
      </c>
      <c r="FK815">
        <v>0</v>
      </c>
      <c r="FL815">
        <v>0</v>
      </c>
      <c r="FM815">
        <v>0</v>
      </c>
      <c r="FN815">
        <v>0</v>
      </c>
      <c r="FO815">
        <v>0</v>
      </c>
      <c r="FP815">
        <v>0</v>
      </c>
    </row>
    <row r="816" spans="1:172" x14ac:dyDescent="0.2">
      <c r="A816">
        <v>11856</v>
      </c>
      <c r="B816" t="s">
        <v>638</v>
      </c>
      <c r="C816" t="s">
        <v>65</v>
      </c>
      <c r="D816" t="s">
        <v>631</v>
      </c>
      <c r="E816">
        <v>2008</v>
      </c>
      <c r="F816">
        <v>11</v>
      </c>
      <c r="G816" t="s">
        <v>790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2</v>
      </c>
      <c r="AD816">
        <v>0</v>
      </c>
      <c r="AE816">
        <v>0</v>
      </c>
      <c r="AF816">
        <v>0</v>
      </c>
      <c r="AG816">
        <v>0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0</v>
      </c>
      <c r="AU816">
        <v>0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0</v>
      </c>
      <c r="BE816">
        <v>0</v>
      </c>
      <c r="BF816">
        <v>0</v>
      </c>
      <c r="BG816">
        <v>0</v>
      </c>
      <c r="BH816">
        <v>0</v>
      </c>
      <c r="BI816">
        <v>0</v>
      </c>
      <c r="BJ816">
        <v>0</v>
      </c>
      <c r="BK816">
        <v>0</v>
      </c>
      <c r="BL816">
        <v>0</v>
      </c>
      <c r="BM816">
        <v>0</v>
      </c>
      <c r="BN816">
        <v>0</v>
      </c>
      <c r="BO816">
        <v>0</v>
      </c>
      <c r="BP816">
        <v>0</v>
      </c>
      <c r="BQ816">
        <v>0</v>
      </c>
      <c r="BR816">
        <v>0</v>
      </c>
      <c r="BS816">
        <v>0</v>
      </c>
      <c r="BT816">
        <v>0</v>
      </c>
      <c r="BU816">
        <v>0</v>
      </c>
      <c r="BV816">
        <v>0</v>
      </c>
      <c r="BW816">
        <v>0</v>
      </c>
      <c r="BX816">
        <v>0</v>
      </c>
      <c r="BY816">
        <v>0</v>
      </c>
      <c r="BZ816">
        <v>0</v>
      </c>
      <c r="CA816">
        <v>0</v>
      </c>
      <c r="CB816">
        <v>0</v>
      </c>
      <c r="CC816">
        <v>0</v>
      </c>
      <c r="CD816">
        <v>0</v>
      </c>
      <c r="CE816">
        <v>0</v>
      </c>
      <c r="CF816">
        <v>0</v>
      </c>
      <c r="CG816">
        <v>0</v>
      </c>
      <c r="CH816">
        <v>0</v>
      </c>
      <c r="CI816">
        <v>0</v>
      </c>
      <c r="CJ816">
        <v>0</v>
      </c>
      <c r="CK816">
        <v>0</v>
      </c>
      <c r="CL816">
        <v>0</v>
      </c>
      <c r="CM816">
        <v>0</v>
      </c>
      <c r="CN816">
        <v>0</v>
      </c>
      <c r="CO816">
        <v>0</v>
      </c>
      <c r="CP816">
        <v>0</v>
      </c>
      <c r="CQ816">
        <v>0</v>
      </c>
      <c r="CR816">
        <v>0</v>
      </c>
      <c r="CS816">
        <v>0</v>
      </c>
      <c r="CT816">
        <v>0</v>
      </c>
      <c r="CU816">
        <v>0</v>
      </c>
      <c r="CV816">
        <v>0</v>
      </c>
      <c r="CW816">
        <v>0</v>
      </c>
      <c r="CX816">
        <v>0</v>
      </c>
      <c r="CY816">
        <v>0</v>
      </c>
      <c r="CZ816">
        <v>0</v>
      </c>
      <c r="DA816">
        <v>0</v>
      </c>
      <c r="DB816">
        <v>0</v>
      </c>
      <c r="DC816">
        <v>0</v>
      </c>
      <c r="DD816">
        <v>0</v>
      </c>
      <c r="DE816">
        <v>0</v>
      </c>
      <c r="DF816">
        <v>0</v>
      </c>
      <c r="DG816">
        <v>0</v>
      </c>
      <c r="DH816">
        <v>0</v>
      </c>
      <c r="DI816">
        <v>0</v>
      </c>
      <c r="DJ816">
        <v>0</v>
      </c>
      <c r="DK816">
        <v>0</v>
      </c>
      <c r="DL816">
        <v>0</v>
      </c>
      <c r="DM816">
        <v>0</v>
      </c>
      <c r="DN816">
        <v>0</v>
      </c>
      <c r="DO816">
        <v>0</v>
      </c>
      <c r="DP816">
        <v>0</v>
      </c>
      <c r="DQ816">
        <v>0</v>
      </c>
      <c r="DR816">
        <v>0</v>
      </c>
      <c r="DS816">
        <v>0</v>
      </c>
      <c r="DT816">
        <v>0</v>
      </c>
      <c r="DU816">
        <v>0</v>
      </c>
      <c r="DV816">
        <v>0</v>
      </c>
      <c r="DW816">
        <v>0</v>
      </c>
      <c r="DX816">
        <v>0</v>
      </c>
      <c r="DY816">
        <v>0</v>
      </c>
      <c r="DZ816">
        <v>2</v>
      </c>
      <c r="EA816">
        <v>0</v>
      </c>
      <c r="EB816">
        <v>0</v>
      </c>
      <c r="EC816">
        <v>0</v>
      </c>
      <c r="ED816">
        <v>0</v>
      </c>
      <c r="EE816">
        <v>0</v>
      </c>
      <c r="EF816">
        <v>0</v>
      </c>
      <c r="EG816">
        <v>0</v>
      </c>
      <c r="EH816">
        <v>0</v>
      </c>
      <c r="EI816">
        <v>0</v>
      </c>
      <c r="EJ816">
        <v>0</v>
      </c>
      <c r="EK816">
        <v>0</v>
      </c>
      <c r="EL816">
        <v>1</v>
      </c>
      <c r="EM816">
        <v>0</v>
      </c>
      <c r="EN816">
        <v>0</v>
      </c>
      <c r="EO816">
        <v>0</v>
      </c>
      <c r="EP816">
        <v>0</v>
      </c>
      <c r="EQ816">
        <v>0</v>
      </c>
      <c r="ER816">
        <v>0</v>
      </c>
      <c r="ES816">
        <v>0</v>
      </c>
      <c r="ET816">
        <v>0</v>
      </c>
      <c r="EU816">
        <v>0</v>
      </c>
      <c r="EV816">
        <v>0</v>
      </c>
      <c r="EW816">
        <v>0</v>
      </c>
      <c r="EX816">
        <v>0</v>
      </c>
      <c r="EY816">
        <v>0</v>
      </c>
      <c r="EZ816">
        <v>0</v>
      </c>
      <c r="FA816">
        <v>0</v>
      </c>
      <c r="FB816">
        <v>0</v>
      </c>
      <c r="FC816">
        <v>0</v>
      </c>
      <c r="FD816">
        <v>0</v>
      </c>
      <c r="FE816">
        <v>0</v>
      </c>
      <c r="FF816">
        <v>0</v>
      </c>
      <c r="FG816">
        <v>288</v>
      </c>
      <c r="FH816">
        <v>0</v>
      </c>
      <c r="FI816">
        <v>250</v>
      </c>
      <c r="FJ816">
        <v>0</v>
      </c>
      <c r="FK816">
        <v>145</v>
      </c>
      <c r="FL816">
        <v>0</v>
      </c>
      <c r="FM816">
        <v>87</v>
      </c>
      <c r="FN816">
        <v>0</v>
      </c>
      <c r="FO816">
        <v>0</v>
      </c>
      <c r="FP816">
        <v>0</v>
      </c>
    </row>
    <row r="817" spans="1:172" x14ac:dyDescent="0.2">
      <c r="A817">
        <v>11862</v>
      </c>
      <c r="B817" t="s">
        <v>848</v>
      </c>
      <c r="C817" t="s">
        <v>86</v>
      </c>
      <c r="D817" t="s">
        <v>631</v>
      </c>
      <c r="E817">
        <v>2008</v>
      </c>
      <c r="F817">
        <v>11</v>
      </c>
      <c r="G817" t="s">
        <v>790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3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v>3</v>
      </c>
      <c r="AQ817">
        <v>0</v>
      </c>
      <c r="AR817">
        <v>0</v>
      </c>
      <c r="AS817">
        <v>0</v>
      </c>
      <c r="AT817">
        <v>0</v>
      </c>
      <c r="AU817">
        <v>0</v>
      </c>
      <c r="AV817">
        <v>0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  <c r="BC817">
        <v>0</v>
      </c>
      <c r="BD817">
        <v>0</v>
      </c>
      <c r="BE817">
        <v>0</v>
      </c>
      <c r="BF817">
        <v>0</v>
      </c>
      <c r="BG817">
        <v>0</v>
      </c>
      <c r="BH817">
        <v>0</v>
      </c>
      <c r="BI817">
        <v>0</v>
      </c>
      <c r="BJ817">
        <v>0</v>
      </c>
      <c r="BK817">
        <v>0</v>
      </c>
      <c r="BL817">
        <v>5</v>
      </c>
      <c r="BM817">
        <v>0</v>
      </c>
      <c r="BN817">
        <v>0</v>
      </c>
      <c r="BO817">
        <v>0</v>
      </c>
      <c r="BP817">
        <v>0</v>
      </c>
      <c r="BQ817">
        <v>0</v>
      </c>
      <c r="BR817">
        <v>0</v>
      </c>
      <c r="BS817">
        <v>0</v>
      </c>
      <c r="BT817">
        <v>0</v>
      </c>
      <c r="BU817">
        <v>0</v>
      </c>
      <c r="BV817">
        <v>0</v>
      </c>
      <c r="BW817">
        <v>0</v>
      </c>
      <c r="BX817">
        <v>0</v>
      </c>
      <c r="BY817">
        <v>0</v>
      </c>
      <c r="BZ817">
        <v>0</v>
      </c>
      <c r="CA817">
        <v>0</v>
      </c>
      <c r="CB817">
        <v>0</v>
      </c>
      <c r="CC817">
        <v>0</v>
      </c>
      <c r="CD817">
        <v>0</v>
      </c>
      <c r="CE817">
        <v>0</v>
      </c>
      <c r="CF817">
        <v>0</v>
      </c>
      <c r="CG817">
        <v>0</v>
      </c>
      <c r="CH817">
        <v>0</v>
      </c>
      <c r="CI817">
        <v>0</v>
      </c>
      <c r="CJ817">
        <v>0</v>
      </c>
      <c r="CK817">
        <v>0</v>
      </c>
      <c r="CL817">
        <v>0</v>
      </c>
      <c r="CM817">
        <v>0</v>
      </c>
      <c r="CN817">
        <v>0</v>
      </c>
      <c r="CO817">
        <v>0</v>
      </c>
      <c r="CP817">
        <v>0</v>
      </c>
      <c r="CQ817">
        <v>0</v>
      </c>
      <c r="CR817">
        <v>0</v>
      </c>
      <c r="CS817">
        <v>0</v>
      </c>
      <c r="CT817">
        <v>0</v>
      </c>
      <c r="CU817">
        <v>0</v>
      </c>
      <c r="CV817">
        <v>0</v>
      </c>
      <c r="CW817">
        <v>0</v>
      </c>
      <c r="CX817">
        <v>0</v>
      </c>
      <c r="CY817">
        <v>0</v>
      </c>
      <c r="CZ817">
        <v>0</v>
      </c>
      <c r="DA817">
        <v>0</v>
      </c>
      <c r="DB817">
        <v>0</v>
      </c>
      <c r="DC817">
        <v>0</v>
      </c>
      <c r="DD817">
        <v>0</v>
      </c>
      <c r="DE817">
        <v>0</v>
      </c>
      <c r="DF817">
        <v>0</v>
      </c>
      <c r="DG817">
        <v>0</v>
      </c>
      <c r="DH817">
        <v>0</v>
      </c>
      <c r="DI817">
        <v>0</v>
      </c>
      <c r="DJ817">
        <v>0</v>
      </c>
      <c r="DK817">
        <v>0</v>
      </c>
      <c r="DL817">
        <v>0</v>
      </c>
      <c r="DM817">
        <v>0</v>
      </c>
      <c r="DN817">
        <v>0</v>
      </c>
      <c r="DO817">
        <v>0</v>
      </c>
      <c r="DP817">
        <v>0</v>
      </c>
      <c r="DQ817">
        <v>0</v>
      </c>
      <c r="DR817">
        <v>0</v>
      </c>
      <c r="DS817">
        <v>0</v>
      </c>
      <c r="DT817">
        <v>0</v>
      </c>
      <c r="DU817">
        <v>0</v>
      </c>
      <c r="DV817">
        <v>0</v>
      </c>
      <c r="DW817">
        <v>0</v>
      </c>
      <c r="DX817">
        <v>0</v>
      </c>
      <c r="DY817">
        <v>0</v>
      </c>
      <c r="DZ817">
        <v>1</v>
      </c>
      <c r="EA817">
        <v>0</v>
      </c>
      <c r="EB817">
        <v>0</v>
      </c>
      <c r="EC817">
        <v>0</v>
      </c>
      <c r="ED817">
        <v>0</v>
      </c>
      <c r="EE817">
        <v>0</v>
      </c>
      <c r="EF817">
        <v>0</v>
      </c>
      <c r="EG817">
        <v>0</v>
      </c>
      <c r="EH817">
        <v>0</v>
      </c>
      <c r="EI817">
        <v>0</v>
      </c>
      <c r="EJ817">
        <v>0</v>
      </c>
      <c r="EK817">
        <v>0</v>
      </c>
      <c r="EL817">
        <v>0</v>
      </c>
      <c r="EM817">
        <v>0</v>
      </c>
      <c r="EN817">
        <v>0</v>
      </c>
      <c r="EO817">
        <v>0</v>
      </c>
      <c r="EP817">
        <v>0</v>
      </c>
      <c r="EQ817">
        <v>0</v>
      </c>
      <c r="ER817">
        <v>0</v>
      </c>
      <c r="ES817">
        <v>0</v>
      </c>
      <c r="ET817">
        <v>0</v>
      </c>
      <c r="EU817">
        <v>0</v>
      </c>
      <c r="EV817">
        <v>0</v>
      </c>
      <c r="EW817">
        <v>0</v>
      </c>
      <c r="EX817">
        <v>0</v>
      </c>
      <c r="EY817">
        <v>0</v>
      </c>
      <c r="EZ817">
        <v>0</v>
      </c>
      <c r="FA817">
        <v>0</v>
      </c>
      <c r="FB817">
        <v>0</v>
      </c>
      <c r="FC817">
        <v>0</v>
      </c>
      <c r="FD817">
        <v>0</v>
      </c>
      <c r="FE817">
        <v>0</v>
      </c>
      <c r="FF817">
        <v>0</v>
      </c>
      <c r="FG817">
        <v>217</v>
      </c>
      <c r="FH817">
        <v>0</v>
      </c>
      <c r="FI817">
        <v>180</v>
      </c>
      <c r="FJ817">
        <v>0</v>
      </c>
      <c r="FK817">
        <v>101</v>
      </c>
      <c r="FL817">
        <v>0</v>
      </c>
      <c r="FM817">
        <v>59</v>
      </c>
      <c r="FN817">
        <v>0</v>
      </c>
      <c r="FO817">
        <v>0</v>
      </c>
      <c r="FP817">
        <v>0</v>
      </c>
    </row>
    <row r="818" spans="1:172" x14ac:dyDescent="0.2">
      <c r="A818">
        <v>11863</v>
      </c>
      <c r="B818" t="s">
        <v>846</v>
      </c>
      <c r="C818" t="s">
        <v>86</v>
      </c>
      <c r="D818" t="s">
        <v>631</v>
      </c>
      <c r="E818">
        <v>2008</v>
      </c>
      <c r="F818">
        <v>11</v>
      </c>
      <c r="G818" t="s">
        <v>790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2</v>
      </c>
      <c r="AD818">
        <v>0</v>
      </c>
      <c r="AE818">
        <v>0</v>
      </c>
      <c r="AF818">
        <v>0</v>
      </c>
      <c r="AG818">
        <v>0</v>
      </c>
      <c r="AH818">
        <v>0</v>
      </c>
      <c r="AI818">
        <v>0</v>
      </c>
      <c r="AJ818">
        <v>0</v>
      </c>
      <c r="AK818">
        <v>0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3</v>
      </c>
      <c r="AR818">
        <v>0</v>
      </c>
      <c r="AS818">
        <v>0</v>
      </c>
      <c r="AT818">
        <v>0</v>
      </c>
      <c r="AU818">
        <v>0</v>
      </c>
      <c r="AV818">
        <v>0</v>
      </c>
      <c r="AW818">
        <v>0</v>
      </c>
      <c r="AX818">
        <v>0</v>
      </c>
      <c r="AY818">
        <v>0</v>
      </c>
      <c r="AZ818">
        <v>0</v>
      </c>
      <c r="BA818">
        <v>0</v>
      </c>
      <c r="BB818">
        <v>0</v>
      </c>
      <c r="BC818">
        <v>0</v>
      </c>
      <c r="BD818">
        <v>0</v>
      </c>
      <c r="BE818">
        <v>0</v>
      </c>
      <c r="BF818">
        <v>0</v>
      </c>
      <c r="BG818">
        <v>0</v>
      </c>
      <c r="BH818">
        <v>0</v>
      </c>
      <c r="BI818">
        <v>0</v>
      </c>
      <c r="BJ818">
        <v>0</v>
      </c>
      <c r="BK818">
        <v>0</v>
      </c>
      <c r="BL818">
        <v>5</v>
      </c>
      <c r="BM818">
        <v>0</v>
      </c>
      <c r="BN818">
        <v>0</v>
      </c>
      <c r="BO818">
        <v>0</v>
      </c>
      <c r="BP818">
        <v>0</v>
      </c>
      <c r="BQ818">
        <v>0</v>
      </c>
      <c r="BR818">
        <v>0</v>
      </c>
      <c r="BS818">
        <v>0</v>
      </c>
      <c r="BT818">
        <v>0</v>
      </c>
      <c r="BU818">
        <v>0</v>
      </c>
      <c r="BV818">
        <v>0</v>
      </c>
      <c r="BW818">
        <v>0</v>
      </c>
      <c r="BX818">
        <v>0</v>
      </c>
      <c r="BY818">
        <v>0</v>
      </c>
      <c r="BZ818">
        <v>0</v>
      </c>
      <c r="CA818">
        <v>0</v>
      </c>
      <c r="CB818">
        <v>0</v>
      </c>
      <c r="CC818">
        <v>0</v>
      </c>
      <c r="CD818">
        <v>0</v>
      </c>
      <c r="CE818">
        <v>0</v>
      </c>
      <c r="CF818">
        <v>0</v>
      </c>
      <c r="CG818">
        <v>0</v>
      </c>
      <c r="CH818">
        <v>0</v>
      </c>
      <c r="CI818">
        <v>0</v>
      </c>
      <c r="CJ818">
        <v>0</v>
      </c>
      <c r="CK818">
        <v>0</v>
      </c>
      <c r="CL818">
        <v>0</v>
      </c>
      <c r="CM818">
        <v>0</v>
      </c>
      <c r="CN818">
        <v>0</v>
      </c>
      <c r="CO818">
        <v>0</v>
      </c>
      <c r="CP818">
        <v>0</v>
      </c>
      <c r="CQ818">
        <v>0</v>
      </c>
      <c r="CR818">
        <v>0</v>
      </c>
      <c r="CS818">
        <v>0</v>
      </c>
      <c r="CT818">
        <v>0</v>
      </c>
      <c r="CU818">
        <v>0</v>
      </c>
      <c r="CV818">
        <v>0</v>
      </c>
      <c r="CW818">
        <v>0</v>
      </c>
      <c r="CX818">
        <v>0</v>
      </c>
      <c r="CY818">
        <v>0</v>
      </c>
      <c r="CZ818">
        <v>0</v>
      </c>
      <c r="DA818">
        <v>0</v>
      </c>
      <c r="DB818">
        <v>0</v>
      </c>
      <c r="DC818">
        <v>0</v>
      </c>
      <c r="DD818">
        <v>0</v>
      </c>
      <c r="DE818">
        <v>0</v>
      </c>
      <c r="DF818">
        <v>0</v>
      </c>
      <c r="DG818">
        <v>0</v>
      </c>
      <c r="DH818">
        <v>0</v>
      </c>
      <c r="DI818">
        <v>0</v>
      </c>
      <c r="DJ818">
        <v>0</v>
      </c>
      <c r="DK818">
        <v>0</v>
      </c>
      <c r="DL818">
        <v>0</v>
      </c>
      <c r="DM818">
        <v>0</v>
      </c>
      <c r="DN818">
        <v>0</v>
      </c>
      <c r="DO818">
        <v>0</v>
      </c>
      <c r="DP818">
        <v>0</v>
      </c>
      <c r="DQ818">
        <v>0</v>
      </c>
      <c r="DR818">
        <v>0</v>
      </c>
      <c r="DS818">
        <v>0</v>
      </c>
      <c r="DT818">
        <v>0</v>
      </c>
      <c r="DU818">
        <v>0</v>
      </c>
      <c r="DV818">
        <v>0</v>
      </c>
      <c r="DW818">
        <v>0</v>
      </c>
      <c r="DX818">
        <v>0</v>
      </c>
      <c r="DY818">
        <v>0</v>
      </c>
      <c r="DZ818">
        <v>2</v>
      </c>
      <c r="EA818">
        <v>0</v>
      </c>
      <c r="EB818">
        <v>0</v>
      </c>
      <c r="EC818">
        <v>0</v>
      </c>
      <c r="ED818">
        <v>0</v>
      </c>
      <c r="EE818">
        <v>0</v>
      </c>
      <c r="EF818">
        <v>0</v>
      </c>
      <c r="EG818">
        <v>0</v>
      </c>
      <c r="EH818">
        <v>0</v>
      </c>
      <c r="EI818">
        <v>0</v>
      </c>
      <c r="EJ818">
        <v>0</v>
      </c>
      <c r="EK818">
        <v>0</v>
      </c>
      <c r="EL818">
        <v>1</v>
      </c>
      <c r="EM818">
        <v>0</v>
      </c>
      <c r="EN818">
        <v>0</v>
      </c>
      <c r="EO818">
        <v>0</v>
      </c>
      <c r="EP818">
        <v>0</v>
      </c>
      <c r="EQ818">
        <v>0</v>
      </c>
      <c r="ER818">
        <v>0</v>
      </c>
      <c r="ES818">
        <v>0</v>
      </c>
      <c r="ET818">
        <v>0</v>
      </c>
      <c r="EU818">
        <v>0</v>
      </c>
      <c r="EV818">
        <v>0</v>
      </c>
      <c r="EW818">
        <v>0</v>
      </c>
      <c r="EX818">
        <v>0</v>
      </c>
      <c r="EY818">
        <v>0</v>
      </c>
      <c r="EZ818">
        <v>0</v>
      </c>
      <c r="FA818">
        <v>0</v>
      </c>
      <c r="FB818">
        <v>0</v>
      </c>
      <c r="FC818">
        <v>0</v>
      </c>
      <c r="FD818">
        <v>0</v>
      </c>
      <c r="FE818">
        <v>0</v>
      </c>
      <c r="FF818">
        <v>0</v>
      </c>
      <c r="FG818">
        <v>231</v>
      </c>
      <c r="FH818">
        <v>0</v>
      </c>
      <c r="FI818">
        <v>193</v>
      </c>
      <c r="FJ818">
        <v>0</v>
      </c>
      <c r="FK818">
        <v>109</v>
      </c>
      <c r="FL818">
        <v>0</v>
      </c>
      <c r="FM818">
        <v>64</v>
      </c>
      <c r="FN818">
        <v>0</v>
      </c>
      <c r="FO818">
        <v>0</v>
      </c>
      <c r="FP818">
        <v>0</v>
      </c>
    </row>
    <row r="819" spans="1:172" x14ac:dyDescent="0.2">
      <c r="A819">
        <v>11867</v>
      </c>
      <c r="B819" t="s">
        <v>847</v>
      </c>
      <c r="C819" t="s">
        <v>72</v>
      </c>
      <c r="D819" t="s">
        <v>631</v>
      </c>
      <c r="E819">
        <v>2009</v>
      </c>
      <c r="F819">
        <v>10</v>
      </c>
      <c r="G819" t="s">
        <v>793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0</v>
      </c>
      <c r="AJ819">
        <v>0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0</v>
      </c>
      <c r="BA819">
        <v>0</v>
      </c>
      <c r="BB819">
        <v>0</v>
      </c>
      <c r="BC819">
        <v>0</v>
      </c>
      <c r="BD819">
        <v>0</v>
      </c>
      <c r="BE819">
        <v>0</v>
      </c>
      <c r="BF819">
        <v>0</v>
      </c>
      <c r="BG819">
        <v>0</v>
      </c>
      <c r="BH819">
        <v>0</v>
      </c>
      <c r="BI819">
        <v>0</v>
      </c>
      <c r="BJ819">
        <v>0</v>
      </c>
      <c r="BK819">
        <v>0</v>
      </c>
      <c r="BL819">
        <v>0</v>
      </c>
      <c r="BM819">
        <v>0.85</v>
      </c>
      <c r="BN819">
        <v>0</v>
      </c>
      <c r="BO819">
        <v>0</v>
      </c>
      <c r="BP819">
        <v>0</v>
      </c>
      <c r="BQ819">
        <v>0</v>
      </c>
      <c r="BR819">
        <v>0</v>
      </c>
      <c r="BS819">
        <v>0</v>
      </c>
      <c r="BT819">
        <v>0</v>
      </c>
      <c r="BU819">
        <v>0</v>
      </c>
      <c r="BV819">
        <v>0</v>
      </c>
      <c r="BW819">
        <v>0</v>
      </c>
      <c r="BX819">
        <v>0</v>
      </c>
      <c r="BY819">
        <v>0</v>
      </c>
      <c r="BZ819">
        <v>0</v>
      </c>
      <c r="CA819">
        <v>0</v>
      </c>
      <c r="CB819">
        <v>0</v>
      </c>
      <c r="CC819">
        <v>0</v>
      </c>
      <c r="CD819">
        <v>0</v>
      </c>
      <c r="CE819">
        <v>0</v>
      </c>
      <c r="CF819">
        <v>0</v>
      </c>
      <c r="CG819">
        <v>0</v>
      </c>
      <c r="CH819">
        <v>0</v>
      </c>
      <c r="CI819">
        <v>0</v>
      </c>
      <c r="CJ819">
        <v>0</v>
      </c>
      <c r="CK819">
        <v>0</v>
      </c>
      <c r="CL819">
        <v>0</v>
      </c>
      <c r="CM819">
        <v>0</v>
      </c>
      <c r="CN819">
        <v>0</v>
      </c>
      <c r="CO819">
        <v>0</v>
      </c>
      <c r="CP819">
        <v>0</v>
      </c>
      <c r="CQ819">
        <v>0</v>
      </c>
      <c r="CR819">
        <v>0</v>
      </c>
      <c r="CS819">
        <v>0</v>
      </c>
      <c r="CT819">
        <v>0</v>
      </c>
      <c r="CU819">
        <v>0</v>
      </c>
      <c r="CV819">
        <v>0</v>
      </c>
      <c r="CW819">
        <v>0</v>
      </c>
      <c r="CX819">
        <v>0</v>
      </c>
      <c r="CY819">
        <v>0</v>
      </c>
      <c r="CZ819">
        <v>0</v>
      </c>
      <c r="DA819">
        <v>0</v>
      </c>
      <c r="DB819">
        <v>0</v>
      </c>
      <c r="DC819">
        <v>0</v>
      </c>
      <c r="DD819">
        <v>0</v>
      </c>
      <c r="DE819">
        <v>0</v>
      </c>
      <c r="DF819">
        <v>0</v>
      </c>
      <c r="DG819">
        <v>0</v>
      </c>
      <c r="DH819">
        <v>0</v>
      </c>
      <c r="DI819">
        <v>0</v>
      </c>
      <c r="DJ819">
        <v>0</v>
      </c>
      <c r="DK819">
        <v>0</v>
      </c>
      <c r="DL819">
        <v>0</v>
      </c>
      <c r="DM819">
        <v>0</v>
      </c>
      <c r="DN819">
        <v>0</v>
      </c>
      <c r="DO819">
        <v>0</v>
      </c>
      <c r="DP819">
        <v>0</v>
      </c>
      <c r="DQ819">
        <v>0</v>
      </c>
      <c r="DR819">
        <v>0</v>
      </c>
      <c r="DS819">
        <v>0</v>
      </c>
      <c r="DT819">
        <v>0</v>
      </c>
      <c r="DU819">
        <v>0</v>
      </c>
      <c r="DV819">
        <v>0</v>
      </c>
      <c r="DW819">
        <v>0</v>
      </c>
      <c r="DX819">
        <v>0</v>
      </c>
      <c r="DY819">
        <v>0</v>
      </c>
      <c r="DZ819">
        <v>1</v>
      </c>
      <c r="EA819">
        <v>0</v>
      </c>
      <c r="EB819">
        <v>0</v>
      </c>
      <c r="EC819">
        <v>0</v>
      </c>
      <c r="ED819">
        <v>0</v>
      </c>
      <c r="EE819">
        <v>0</v>
      </c>
      <c r="EF819">
        <v>0</v>
      </c>
      <c r="EG819">
        <v>0</v>
      </c>
      <c r="EH819">
        <v>0</v>
      </c>
      <c r="EI819">
        <v>0</v>
      </c>
      <c r="EJ819">
        <v>0</v>
      </c>
      <c r="EK819">
        <v>0</v>
      </c>
      <c r="EL819">
        <v>0</v>
      </c>
      <c r="EM819">
        <v>0</v>
      </c>
      <c r="EN819">
        <v>0</v>
      </c>
      <c r="EO819">
        <v>0</v>
      </c>
      <c r="EP819">
        <v>0</v>
      </c>
      <c r="EQ819">
        <v>0</v>
      </c>
      <c r="ER819">
        <v>0</v>
      </c>
      <c r="ES819">
        <v>0</v>
      </c>
      <c r="ET819">
        <v>0</v>
      </c>
      <c r="EU819">
        <v>0</v>
      </c>
      <c r="EV819">
        <v>0</v>
      </c>
      <c r="EW819">
        <v>0</v>
      </c>
      <c r="EX819">
        <v>0</v>
      </c>
      <c r="EY819">
        <v>0</v>
      </c>
      <c r="EZ819">
        <v>0</v>
      </c>
      <c r="FA819">
        <v>0</v>
      </c>
      <c r="FB819">
        <v>0</v>
      </c>
      <c r="FC819">
        <v>0</v>
      </c>
      <c r="FD819">
        <v>0</v>
      </c>
      <c r="FE819">
        <v>0</v>
      </c>
      <c r="FF819">
        <v>0</v>
      </c>
      <c r="FG819">
        <v>366</v>
      </c>
      <c r="FH819">
        <v>0</v>
      </c>
      <c r="FI819">
        <v>328</v>
      </c>
      <c r="FJ819">
        <v>0</v>
      </c>
      <c r="FK819">
        <v>206</v>
      </c>
      <c r="FL819">
        <v>0</v>
      </c>
      <c r="FM819">
        <v>120</v>
      </c>
      <c r="FN819">
        <v>0</v>
      </c>
      <c r="FO819">
        <v>48</v>
      </c>
      <c r="FP819">
        <v>0</v>
      </c>
    </row>
    <row r="820" spans="1:172" x14ac:dyDescent="0.2">
      <c r="A820">
        <v>11879</v>
      </c>
      <c r="B820" t="s">
        <v>857</v>
      </c>
      <c r="C820" t="s">
        <v>86</v>
      </c>
      <c r="D820" t="s">
        <v>631</v>
      </c>
      <c r="E820">
        <v>2008</v>
      </c>
      <c r="F820">
        <v>11</v>
      </c>
      <c r="G820" t="s">
        <v>790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0.7</v>
      </c>
      <c r="AD820">
        <v>0</v>
      </c>
      <c r="AE820">
        <v>0</v>
      </c>
      <c r="AF820">
        <v>0</v>
      </c>
      <c r="AG820">
        <v>0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4</v>
      </c>
      <c r="AR820">
        <v>0</v>
      </c>
      <c r="AS820">
        <v>0</v>
      </c>
      <c r="AT820">
        <v>0</v>
      </c>
      <c r="AU820">
        <v>0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0</v>
      </c>
      <c r="BE820">
        <v>0</v>
      </c>
      <c r="BF820">
        <v>0</v>
      </c>
      <c r="BG820">
        <v>0</v>
      </c>
      <c r="BH820">
        <v>0</v>
      </c>
      <c r="BI820">
        <v>0</v>
      </c>
      <c r="BJ820">
        <v>0</v>
      </c>
      <c r="BK820">
        <v>0</v>
      </c>
      <c r="BL820">
        <v>0</v>
      </c>
      <c r="BM820">
        <v>2</v>
      </c>
      <c r="BN820">
        <v>0</v>
      </c>
      <c r="BO820">
        <v>0</v>
      </c>
      <c r="BP820">
        <v>0</v>
      </c>
      <c r="BQ820">
        <v>0</v>
      </c>
      <c r="BR820">
        <v>0</v>
      </c>
      <c r="BS820">
        <v>0</v>
      </c>
      <c r="BT820">
        <v>0</v>
      </c>
      <c r="BU820">
        <v>0</v>
      </c>
      <c r="BV820">
        <v>0</v>
      </c>
      <c r="BW820">
        <v>0</v>
      </c>
      <c r="BX820">
        <v>0</v>
      </c>
      <c r="BY820">
        <v>0</v>
      </c>
      <c r="BZ820">
        <v>0</v>
      </c>
      <c r="CA820">
        <v>0</v>
      </c>
      <c r="CB820">
        <v>0</v>
      </c>
      <c r="CC820">
        <v>0</v>
      </c>
      <c r="CD820">
        <v>0</v>
      </c>
      <c r="CE820">
        <v>0</v>
      </c>
      <c r="CF820">
        <v>0</v>
      </c>
      <c r="CG820">
        <v>0</v>
      </c>
      <c r="CH820">
        <v>0</v>
      </c>
      <c r="CI820">
        <v>0</v>
      </c>
      <c r="CJ820">
        <v>0</v>
      </c>
      <c r="CK820">
        <v>0</v>
      </c>
      <c r="CL820">
        <v>0</v>
      </c>
      <c r="CM820">
        <v>0</v>
      </c>
      <c r="CN820">
        <v>0</v>
      </c>
      <c r="CO820">
        <v>0</v>
      </c>
      <c r="CP820">
        <v>0</v>
      </c>
      <c r="CQ820">
        <v>0</v>
      </c>
      <c r="CR820">
        <v>0</v>
      </c>
      <c r="CS820">
        <v>0</v>
      </c>
      <c r="CT820">
        <v>0</v>
      </c>
      <c r="CU820">
        <v>0</v>
      </c>
      <c r="CV820">
        <v>0</v>
      </c>
      <c r="CW820">
        <v>0</v>
      </c>
      <c r="CX820">
        <v>0</v>
      </c>
      <c r="CY820">
        <v>0</v>
      </c>
      <c r="CZ820">
        <v>0</v>
      </c>
      <c r="DA820">
        <v>0</v>
      </c>
      <c r="DB820">
        <v>0</v>
      </c>
      <c r="DC820">
        <v>0</v>
      </c>
      <c r="DD820">
        <v>0</v>
      </c>
      <c r="DE820">
        <v>0</v>
      </c>
      <c r="DF820">
        <v>0</v>
      </c>
      <c r="DG820">
        <v>0</v>
      </c>
      <c r="DH820">
        <v>0</v>
      </c>
      <c r="DI820">
        <v>0</v>
      </c>
      <c r="DJ820">
        <v>0</v>
      </c>
      <c r="DK820">
        <v>0</v>
      </c>
      <c r="DL820">
        <v>0</v>
      </c>
      <c r="DM820">
        <v>0</v>
      </c>
      <c r="DN820">
        <v>0</v>
      </c>
      <c r="DO820">
        <v>0</v>
      </c>
      <c r="DP820">
        <v>0</v>
      </c>
      <c r="DQ820">
        <v>0</v>
      </c>
      <c r="DR820">
        <v>0</v>
      </c>
      <c r="DS820">
        <v>0</v>
      </c>
      <c r="DT820">
        <v>0</v>
      </c>
      <c r="DU820">
        <v>0</v>
      </c>
      <c r="DV820">
        <v>0</v>
      </c>
      <c r="DW820">
        <v>0</v>
      </c>
      <c r="DX820">
        <v>0</v>
      </c>
      <c r="DY820">
        <v>0</v>
      </c>
      <c r="DZ820">
        <v>1</v>
      </c>
      <c r="EA820">
        <v>0</v>
      </c>
      <c r="EB820">
        <v>0</v>
      </c>
      <c r="EC820">
        <v>0</v>
      </c>
      <c r="ED820">
        <v>0</v>
      </c>
      <c r="EE820">
        <v>0</v>
      </c>
      <c r="EF820">
        <v>0</v>
      </c>
      <c r="EG820">
        <v>0</v>
      </c>
      <c r="EH820">
        <v>0</v>
      </c>
      <c r="EI820">
        <v>0</v>
      </c>
      <c r="EJ820">
        <v>0</v>
      </c>
      <c r="EK820">
        <v>0</v>
      </c>
      <c r="EL820">
        <v>0</v>
      </c>
      <c r="EM820">
        <v>0</v>
      </c>
      <c r="EN820">
        <v>0</v>
      </c>
      <c r="EO820">
        <v>0</v>
      </c>
      <c r="EP820">
        <v>0</v>
      </c>
      <c r="EQ820">
        <v>0</v>
      </c>
      <c r="ER820">
        <v>0</v>
      </c>
      <c r="ES820">
        <v>0</v>
      </c>
      <c r="ET820">
        <v>0</v>
      </c>
      <c r="EU820">
        <v>0</v>
      </c>
      <c r="EV820">
        <v>0</v>
      </c>
      <c r="EW820">
        <v>0</v>
      </c>
      <c r="EX820">
        <v>0</v>
      </c>
      <c r="EY820">
        <v>0</v>
      </c>
      <c r="EZ820">
        <v>0</v>
      </c>
      <c r="FA820">
        <v>0</v>
      </c>
      <c r="FB820">
        <v>0</v>
      </c>
      <c r="FC820">
        <v>0</v>
      </c>
      <c r="FD820">
        <v>0</v>
      </c>
      <c r="FE820">
        <v>0</v>
      </c>
      <c r="FF820">
        <v>0</v>
      </c>
      <c r="FG820">
        <v>241</v>
      </c>
      <c r="FH820">
        <v>0</v>
      </c>
      <c r="FI820">
        <v>204</v>
      </c>
      <c r="FJ820">
        <v>0</v>
      </c>
      <c r="FK820">
        <v>115</v>
      </c>
      <c r="FL820">
        <v>0</v>
      </c>
      <c r="FM820">
        <v>66</v>
      </c>
      <c r="FN820">
        <v>0</v>
      </c>
      <c r="FO820">
        <v>0</v>
      </c>
      <c r="FP820">
        <v>0</v>
      </c>
    </row>
    <row r="821" spans="1:172" x14ac:dyDescent="0.2">
      <c r="A821">
        <v>11880</v>
      </c>
      <c r="B821" t="s">
        <v>918</v>
      </c>
      <c r="C821" t="s">
        <v>52</v>
      </c>
      <c r="D821" t="s">
        <v>631</v>
      </c>
      <c r="E821">
        <v>2006</v>
      </c>
      <c r="F821">
        <v>13</v>
      </c>
      <c r="G821" t="s">
        <v>789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1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0</v>
      </c>
      <c r="AH821">
        <v>0</v>
      </c>
      <c r="AI821">
        <v>0</v>
      </c>
      <c r="AJ821">
        <v>0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0</v>
      </c>
      <c r="AU821">
        <v>0</v>
      </c>
      <c r="AV821">
        <v>0</v>
      </c>
      <c r="AW821">
        <v>0</v>
      </c>
      <c r="AX821">
        <v>0</v>
      </c>
      <c r="AY821">
        <v>0</v>
      </c>
      <c r="AZ821">
        <v>0</v>
      </c>
      <c r="BA821">
        <v>0</v>
      </c>
      <c r="BB821">
        <v>0</v>
      </c>
      <c r="BC821">
        <v>0</v>
      </c>
      <c r="BD821">
        <v>0</v>
      </c>
      <c r="BE821">
        <v>0</v>
      </c>
      <c r="BF821">
        <v>0</v>
      </c>
      <c r="BG821">
        <v>0</v>
      </c>
      <c r="BH821">
        <v>0</v>
      </c>
      <c r="BI821">
        <v>0</v>
      </c>
      <c r="BJ821">
        <v>0.55000000000000004</v>
      </c>
      <c r="BK821">
        <v>0</v>
      </c>
      <c r="BL821">
        <v>0</v>
      </c>
      <c r="BM821">
        <v>0</v>
      </c>
      <c r="BN821">
        <v>0</v>
      </c>
      <c r="BO821">
        <v>0</v>
      </c>
      <c r="BP821">
        <v>0</v>
      </c>
      <c r="BQ821">
        <v>0</v>
      </c>
      <c r="BR821">
        <v>0</v>
      </c>
      <c r="BS821">
        <v>0</v>
      </c>
      <c r="BT821">
        <v>0</v>
      </c>
      <c r="BU821">
        <v>0</v>
      </c>
      <c r="BV821">
        <v>0</v>
      </c>
      <c r="BW821">
        <v>0</v>
      </c>
      <c r="BX821">
        <v>0</v>
      </c>
      <c r="BY821">
        <v>0</v>
      </c>
      <c r="BZ821">
        <v>0</v>
      </c>
      <c r="CA821">
        <v>0</v>
      </c>
      <c r="CB821">
        <v>0</v>
      </c>
      <c r="CC821">
        <v>0</v>
      </c>
      <c r="CD821">
        <v>0</v>
      </c>
      <c r="CE821">
        <v>0</v>
      </c>
      <c r="CF821">
        <v>0</v>
      </c>
      <c r="CG821">
        <v>0</v>
      </c>
      <c r="CH821">
        <v>0</v>
      </c>
      <c r="CI821">
        <v>0</v>
      </c>
      <c r="CJ821">
        <v>0</v>
      </c>
      <c r="CK821">
        <v>0</v>
      </c>
      <c r="CL821">
        <v>0</v>
      </c>
      <c r="CM821">
        <v>0</v>
      </c>
      <c r="CN821">
        <v>0</v>
      </c>
      <c r="CO821">
        <v>0</v>
      </c>
      <c r="CP821">
        <v>0</v>
      </c>
      <c r="CQ821">
        <v>0</v>
      </c>
      <c r="CR821">
        <v>0</v>
      </c>
      <c r="CS821">
        <v>0</v>
      </c>
      <c r="CT821">
        <v>0</v>
      </c>
      <c r="CU821">
        <v>0</v>
      </c>
      <c r="CV821">
        <v>0</v>
      </c>
      <c r="CW821">
        <v>0</v>
      </c>
      <c r="CX821">
        <v>0</v>
      </c>
      <c r="CY821">
        <v>0</v>
      </c>
      <c r="CZ821">
        <v>0</v>
      </c>
      <c r="DA821">
        <v>0</v>
      </c>
      <c r="DB821">
        <v>0</v>
      </c>
      <c r="DC821">
        <v>0</v>
      </c>
      <c r="DD821">
        <v>0</v>
      </c>
      <c r="DE821">
        <v>0</v>
      </c>
      <c r="DF821">
        <v>0</v>
      </c>
      <c r="DG821">
        <v>0</v>
      </c>
      <c r="DH821">
        <v>0</v>
      </c>
      <c r="DI821">
        <v>0</v>
      </c>
      <c r="DJ821">
        <v>0</v>
      </c>
      <c r="DK821">
        <v>0</v>
      </c>
      <c r="DL821">
        <v>0</v>
      </c>
      <c r="DM821">
        <v>0</v>
      </c>
      <c r="DN821">
        <v>0</v>
      </c>
      <c r="DO821">
        <v>0</v>
      </c>
      <c r="DP821">
        <v>0</v>
      </c>
      <c r="DQ821">
        <v>0</v>
      </c>
      <c r="DR821">
        <v>0</v>
      </c>
      <c r="DS821">
        <v>0</v>
      </c>
      <c r="DT821">
        <v>0</v>
      </c>
      <c r="DU821">
        <v>0</v>
      </c>
      <c r="DV821">
        <v>0</v>
      </c>
      <c r="DW821">
        <v>0</v>
      </c>
      <c r="DX821">
        <v>0</v>
      </c>
      <c r="DY821">
        <v>0</v>
      </c>
      <c r="DZ821">
        <v>0</v>
      </c>
      <c r="EA821">
        <v>0</v>
      </c>
      <c r="EB821">
        <v>0</v>
      </c>
      <c r="EC821">
        <v>0</v>
      </c>
      <c r="ED821">
        <v>0</v>
      </c>
      <c r="EE821">
        <v>0</v>
      </c>
      <c r="EF821">
        <v>0</v>
      </c>
      <c r="EG821">
        <v>0</v>
      </c>
      <c r="EH821">
        <v>0</v>
      </c>
      <c r="EI821">
        <v>0</v>
      </c>
      <c r="EJ821">
        <v>0</v>
      </c>
      <c r="EK821">
        <v>0</v>
      </c>
      <c r="EL821">
        <v>0</v>
      </c>
      <c r="EM821">
        <v>0</v>
      </c>
      <c r="EN821">
        <v>0</v>
      </c>
      <c r="EO821">
        <v>0</v>
      </c>
      <c r="EP821">
        <v>0</v>
      </c>
      <c r="EQ821">
        <v>0</v>
      </c>
      <c r="ER821">
        <v>0</v>
      </c>
      <c r="ES821">
        <v>0</v>
      </c>
      <c r="ET821">
        <v>0</v>
      </c>
      <c r="EU821">
        <v>0</v>
      </c>
      <c r="EV821">
        <v>0</v>
      </c>
      <c r="EW821">
        <v>0</v>
      </c>
      <c r="EX821">
        <v>0</v>
      </c>
      <c r="EY821">
        <v>0</v>
      </c>
      <c r="EZ821">
        <v>0</v>
      </c>
      <c r="FA821">
        <v>0</v>
      </c>
      <c r="FB821">
        <v>0</v>
      </c>
      <c r="FC821">
        <v>0</v>
      </c>
      <c r="FD821">
        <v>0</v>
      </c>
      <c r="FE821">
        <v>560</v>
      </c>
      <c r="FF821">
        <v>0</v>
      </c>
      <c r="FG821">
        <v>332</v>
      </c>
      <c r="FH821">
        <v>0</v>
      </c>
      <c r="FI821">
        <v>294</v>
      </c>
      <c r="FJ821">
        <v>0</v>
      </c>
      <c r="FK821">
        <v>179</v>
      </c>
      <c r="FL821">
        <v>0</v>
      </c>
      <c r="FM821">
        <v>0</v>
      </c>
      <c r="FN821">
        <v>0</v>
      </c>
      <c r="FO821">
        <v>0</v>
      </c>
      <c r="FP821">
        <v>0</v>
      </c>
    </row>
    <row r="822" spans="1:172" x14ac:dyDescent="0.2">
      <c r="A822">
        <v>11899</v>
      </c>
      <c r="B822" t="s">
        <v>763</v>
      </c>
      <c r="C822" t="s">
        <v>56</v>
      </c>
      <c r="D822" t="s">
        <v>631</v>
      </c>
      <c r="E822">
        <v>2008</v>
      </c>
      <c r="F822">
        <v>11</v>
      </c>
      <c r="G822" t="s">
        <v>790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  <c r="AH822">
        <v>0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2</v>
      </c>
      <c r="AS822">
        <v>0</v>
      </c>
      <c r="AT822">
        <v>0</v>
      </c>
      <c r="AU822">
        <v>0</v>
      </c>
      <c r="AV822">
        <v>0</v>
      </c>
      <c r="AW822">
        <v>0</v>
      </c>
      <c r="AX822">
        <v>0</v>
      </c>
      <c r="AY822">
        <v>0</v>
      </c>
      <c r="AZ822">
        <v>0</v>
      </c>
      <c r="BA822">
        <v>0</v>
      </c>
      <c r="BB822">
        <v>0</v>
      </c>
      <c r="BC822">
        <v>0</v>
      </c>
      <c r="BD822">
        <v>0</v>
      </c>
      <c r="BE822">
        <v>0</v>
      </c>
      <c r="BF822">
        <v>0</v>
      </c>
      <c r="BG822">
        <v>0</v>
      </c>
      <c r="BH822">
        <v>0</v>
      </c>
      <c r="BI822">
        <v>0</v>
      </c>
      <c r="BJ822">
        <v>0</v>
      </c>
      <c r="BK822">
        <v>0</v>
      </c>
      <c r="BL822">
        <v>0</v>
      </c>
      <c r="BM822">
        <v>0</v>
      </c>
      <c r="BN822">
        <v>0</v>
      </c>
      <c r="BO822">
        <v>0</v>
      </c>
      <c r="BP822">
        <v>0</v>
      </c>
      <c r="BQ822">
        <v>0</v>
      </c>
      <c r="BR822">
        <v>0</v>
      </c>
      <c r="BS822">
        <v>0</v>
      </c>
      <c r="BT822">
        <v>0</v>
      </c>
      <c r="BU822">
        <v>0</v>
      </c>
      <c r="BV822">
        <v>0</v>
      </c>
      <c r="BW822">
        <v>0</v>
      </c>
      <c r="BX822">
        <v>0</v>
      </c>
      <c r="BY822">
        <v>0</v>
      </c>
      <c r="BZ822">
        <v>0</v>
      </c>
      <c r="CA822">
        <v>0</v>
      </c>
      <c r="CB822">
        <v>0</v>
      </c>
      <c r="CC822">
        <v>0</v>
      </c>
      <c r="CD822">
        <v>0</v>
      </c>
      <c r="CE822">
        <v>0</v>
      </c>
      <c r="CF822">
        <v>0</v>
      </c>
      <c r="CG822">
        <v>0</v>
      </c>
      <c r="CH822">
        <v>0</v>
      </c>
      <c r="CI822">
        <v>0</v>
      </c>
      <c r="CJ822">
        <v>0</v>
      </c>
      <c r="CK822">
        <v>0</v>
      </c>
      <c r="CL822">
        <v>0</v>
      </c>
      <c r="CM822">
        <v>0</v>
      </c>
      <c r="CN822">
        <v>0</v>
      </c>
      <c r="CO822">
        <v>0</v>
      </c>
      <c r="CP822">
        <v>0</v>
      </c>
      <c r="CQ822">
        <v>0</v>
      </c>
      <c r="CR822">
        <v>0</v>
      </c>
      <c r="CS822">
        <v>0</v>
      </c>
      <c r="CT822">
        <v>0</v>
      </c>
      <c r="CU822">
        <v>0</v>
      </c>
      <c r="CV822">
        <v>0</v>
      </c>
      <c r="CW822">
        <v>0</v>
      </c>
      <c r="CX822">
        <v>0</v>
      </c>
      <c r="CY822">
        <v>0</v>
      </c>
      <c r="CZ822">
        <v>0</v>
      </c>
      <c r="DA822">
        <v>0</v>
      </c>
      <c r="DB822">
        <v>0</v>
      </c>
      <c r="DC822">
        <v>0</v>
      </c>
      <c r="DD822">
        <v>0</v>
      </c>
      <c r="DE822">
        <v>0</v>
      </c>
      <c r="DF822">
        <v>0</v>
      </c>
      <c r="DG822">
        <v>0</v>
      </c>
      <c r="DH822">
        <v>0</v>
      </c>
      <c r="DI822">
        <v>0</v>
      </c>
      <c r="DJ822">
        <v>0</v>
      </c>
      <c r="DK822">
        <v>0</v>
      </c>
      <c r="DL822">
        <v>0</v>
      </c>
      <c r="DM822">
        <v>0</v>
      </c>
      <c r="DN822">
        <v>0</v>
      </c>
      <c r="DO822">
        <v>0</v>
      </c>
      <c r="DP822">
        <v>0</v>
      </c>
      <c r="DQ822">
        <v>0</v>
      </c>
      <c r="DR822">
        <v>0</v>
      </c>
      <c r="DS822">
        <v>0</v>
      </c>
      <c r="DT822">
        <v>0</v>
      </c>
      <c r="DU822">
        <v>0</v>
      </c>
      <c r="DV822">
        <v>0</v>
      </c>
      <c r="DW822">
        <v>0</v>
      </c>
      <c r="DX822">
        <v>0</v>
      </c>
      <c r="DY822">
        <v>0</v>
      </c>
      <c r="DZ822">
        <v>2</v>
      </c>
      <c r="EA822">
        <v>0</v>
      </c>
      <c r="EB822">
        <v>0</v>
      </c>
      <c r="EC822">
        <v>0</v>
      </c>
      <c r="ED822">
        <v>0</v>
      </c>
      <c r="EE822">
        <v>0</v>
      </c>
      <c r="EF822">
        <v>0</v>
      </c>
      <c r="EG822">
        <v>0</v>
      </c>
      <c r="EH822">
        <v>0</v>
      </c>
      <c r="EI822">
        <v>0</v>
      </c>
      <c r="EJ822">
        <v>0</v>
      </c>
      <c r="EK822">
        <v>0</v>
      </c>
      <c r="EL822">
        <v>0</v>
      </c>
      <c r="EM822">
        <v>0</v>
      </c>
      <c r="EN822">
        <v>0</v>
      </c>
      <c r="EO822">
        <v>0</v>
      </c>
      <c r="EP822">
        <v>0</v>
      </c>
      <c r="EQ822">
        <v>0</v>
      </c>
      <c r="ER822">
        <v>0</v>
      </c>
      <c r="ES822">
        <v>0</v>
      </c>
      <c r="ET822">
        <v>0</v>
      </c>
      <c r="EU822">
        <v>0</v>
      </c>
      <c r="EV822">
        <v>0</v>
      </c>
      <c r="EW822">
        <v>0</v>
      </c>
      <c r="EX822">
        <v>0</v>
      </c>
      <c r="EY822">
        <v>0</v>
      </c>
      <c r="EZ822">
        <v>0</v>
      </c>
      <c r="FA822">
        <v>0</v>
      </c>
      <c r="FB822">
        <v>0</v>
      </c>
      <c r="FC822">
        <v>0</v>
      </c>
      <c r="FD822">
        <v>0</v>
      </c>
      <c r="FE822">
        <v>0</v>
      </c>
      <c r="FF822">
        <v>0</v>
      </c>
      <c r="FG822">
        <v>370</v>
      </c>
      <c r="FH822">
        <v>0</v>
      </c>
      <c r="FI822">
        <v>332</v>
      </c>
      <c r="FJ822">
        <v>0</v>
      </c>
      <c r="FK822">
        <v>210</v>
      </c>
      <c r="FL822">
        <v>0</v>
      </c>
      <c r="FM822">
        <v>122</v>
      </c>
      <c r="FN822">
        <v>0</v>
      </c>
      <c r="FO822">
        <v>0</v>
      </c>
      <c r="FP822">
        <v>0</v>
      </c>
    </row>
    <row r="823" spans="1:172" x14ac:dyDescent="0.2">
      <c r="A823">
        <v>11912</v>
      </c>
      <c r="B823" t="s">
        <v>764</v>
      </c>
      <c r="C823" t="s">
        <v>32</v>
      </c>
      <c r="D823" t="s">
        <v>632</v>
      </c>
      <c r="E823">
        <v>1985</v>
      </c>
      <c r="F823">
        <v>34</v>
      </c>
      <c r="G823" t="s">
        <v>781</v>
      </c>
      <c r="H823">
        <v>0</v>
      </c>
      <c r="I823">
        <v>130.5</v>
      </c>
      <c r="J823">
        <v>1799.9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0</v>
      </c>
      <c r="AW823">
        <v>0</v>
      </c>
      <c r="AX823">
        <v>0</v>
      </c>
      <c r="AY823">
        <v>0</v>
      </c>
      <c r="AZ823">
        <v>0</v>
      </c>
      <c r="BA823">
        <v>0</v>
      </c>
      <c r="BB823">
        <v>0</v>
      </c>
      <c r="BC823">
        <v>0</v>
      </c>
      <c r="BD823">
        <v>0</v>
      </c>
      <c r="BE823">
        <v>0</v>
      </c>
      <c r="BF823">
        <v>0</v>
      </c>
      <c r="BG823">
        <v>0</v>
      </c>
      <c r="BH823">
        <v>0</v>
      </c>
      <c r="BI823">
        <v>0</v>
      </c>
      <c r="BJ823">
        <v>0</v>
      </c>
      <c r="BK823">
        <v>0</v>
      </c>
      <c r="BL823">
        <v>0</v>
      </c>
      <c r="BM823">
        <v>0</v>
      </c>
      <c r="BN823">
        <v>0</v>
      </c>
      <c r="BO823">
        <v>0</v>
      </c>
      <c r="BP823">
        <v>0</v>
      </c>
      <c r="BQ823">
        <v>0</v>
      </c>
      <c r="BR823">
        <v>0</v>
      </c>
      <c r="BS823">
        <v>0</v>
      </c>
      <c r="BT823">
        <v>0</v>
      </c>
      <c r="BU823">
        <v>0</v>
      </c>
      <c r="BV823">
        <v>0</v>
      </c>
      <c r="BW823">
        <v>0</v>
      </c>
      <c r="BX823">
        <v>0</v>
      </c>
      <c r="BY823">
        <v>0</v>
      </c>
      <c r="BZ823">
        <v>0</v>
      </c>
      <c r="CA823">
        <v>0</v>
      </c>
      <c r="CB823">
        <v>0</v>
      </c>
      <c r="CC823">
        <v>0</v>
      </c>
      <c r="CD823">
        <v>0</v>
      </c>
      <c r="CE823">
        <v>0</v>
      </c>
      <c r="CF823">
        <v>0</v>
      </c>
      <c r="CG823">
        <v>0</v>
      </c>
      <c r="CH823">
        <v>0</v>
      </c>
      <c r="CI823">
        <v>0</v>
      </c>
      <c r="CJ823">
        <v>0</v>
      </c>
      <c r="CK823">
        <v>0</v>
      </c>
      <c r="CL823">
        <v>0</v>
      </c>
      <c r="CM823">
        <v>0</v>
      </c>
      <c r="CN823">
        <v>0</v>
      </c>
      <c r="CO823">
        <v>8</v>
      </c>
      <c r="CP823">
        <v>0</v>
      </c>
      <c r="CQ823">
        <v>0</v>
      </c>
      <c r="CR823">
        <v>0</v>
      </c>
      <c r="CS823">
        <v>0</v>
      </c>
      <c r="CT823">
        <v>0</v>
      </c>
      <c r="CU823">
        <v>0</v>
      </c>
      <c r="CV823">
        <v>0</v>
      </c>
      <c r="CW823">
        <v>0</v>
      </c>
      <c r="CX823">
        <v>0</v>
      </c>
      <c r="CY823">
        <v>0</v>
      </c>
      <c r="CZ823">
        <v>0</v>
      </c>
      <c r="DA823">
        <v>0</v>
      </c>
      <c r="DB823">
        <v>0</v>
      </c>
      <c r="DC823">
        <v>0</v>
      </c>
      <c r="DD823">
        <v>0</v>
      </c>
      <c r="DE823">
        <v>0</v>
      </c>
      <c r="DF823">
        <v>0</v>
      </c>
      <c r="DG823">
        <v>0</v>
      </c>
      <c r="DH823">
        <v>0</v>
      </c>
      <c r="DI823">
        <v>0</v>
      </c>
      <c r="DJ823">
        <v>0</v>
      </c>
      <c r="DK823">
        <v>0</v>
      </c>
      <c r="DL823">
        <v>0</v>
      </c>
      <c r="DM823">
        <v>0</v>
      </c>
      <c r="DN823">
        <v>0</v>
      </c>
      <c r="DO823">
        <v>0</v>
      </c>
      <c r="DP823">
        <v>0</v>
      </c>
      <c r="DQ823">
        <v>0</v>
      </c>
      <c r="DR823">
        <v>0</v>
      </c>
      <c r="DS823">
        <v>0</v>
      </c>
      <c r="DT823">
        <v>0</v>
      </c>
      <c r="DU823">
        <v>0</v>
      </c>
      <c r="DV823">
        <v>0</v>
      </c>
      <c r="DW823">
        <v>0</v>
      </c>
      <c r="DX823">
        <v>0</v>
      </c>
      <c r="DY823">
        <v>0</v>
      </c>
      <c r="DZ823">
        <v>0</v>
      </c>
      <c r="EA823">
        <v>0</v>
      </c>
      <c r="EB823">
        <v>0</v>
      </c>
      <c r="EC823">
        <v>0</v>
      </c>
      <c r="ED823">
        <v>0</v>
      </c>
      <c r="EE823">
        <v>0</v>
      </c>
      <c r="EF823">
        <v>0</v>
      </c>
      <c r="EG823">
        <v>0</v>
      </c>
      <c r="EH823">
        <v>0</v>
      </c>
      <c r="EI823">
        <v>0</v>
      </c>
      <c r="EJ823">
        <v>0</v>
      </c>
      <c r="EK823">
        <v>0</v>
      </c>
      <c r="EL823">
        <v>0</v>
      </c>
      <c r="EM823">
        <v>0</v>
      </c>
      <c r="EN823">
        <v>0</v>
      </c>
      <c r="EO823">
        <v>0</v>
      </c>
      <c r="EP823">
        <v>0</v>
      </c>
      <c r="EQ823">
        <v>0</v>
      </c>
      <c r="ER823">
        <v>0</v>
      </c>
      <c r="ES823">
        <v>0</v>
      </c>
      <c r="ET823">
        <v>0</v>
      </c>
      <c r="EU823">
        <v>0</v>
      </c>
      <c r="EV823">
        <v>0</v>
      </c>
      <c r="EW823">
        <v>0</v>
      </c>
      <c r="EX823">
        <v>0</v>
      </c>
      <c r="EY823">
        <v>0</v>
      </c>
      <c r="EZ823">
        <v>0</v>
      </c>
      <c r="FA823">
        <v>0</v>
      </c>
      <c r="FB823">
        <v>0</v>
      </c>
      <c r="FC823">
        <v>0</v>
      </c>
      <c r="FD823">
        <v>0</v>
      </c>
      <c r="FE823">
        <v>0</v>
      </c>
      <c r="FF823">
        <v>58</v>
      </c>
      <c r="FG823">
        <v>0</v>
      </c>
      <c r="FH823">
        <v>0</v>
      </c>
      <c r="FI823">
        <v>0</v>
      </c>
      <c r="FJ823">
        <v>0</v>
      </c>
      <c r="FK823">
        <v>0</v>
      </c>
      <c r="FL823">
        <v>0</v>
      </c>
      <c r="FM823">
        <v>0</v>
      </c>
      <c r="FN823">
        <v>0</v>
      </c>
      <c r="FO823">
        <v>0</v>
      </c>
      <c r="FP823">
        <v>0</v>
      </c>
    </row>
    <row r="824" spans="1:172" x14ac:dyDescent="0.2">
      <c r="A824">
        <v>11913</v>
      </c>
      <c r="B824" t="s">
        <v>830</v>
      </c>
      <c r="C824" t="s">
        <v>627</v>
      </c>
      <c r="D824" t="s">
        <v>632</v>
      </c>
      <c r="E824">
        <v>2005</v>
      </c>
      <c r="F824">
        <v>14</v>
      </c>
      <c r="G824" t="s">
        <v>788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2.25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0</v>
      </c>
      <c r="AY824">
        <v>0</v>
      </c>
      <c r="AZ824">
        <v>0</v>
      </c>
      <c r="BA824">
        <v>0</v>
      </c>
      <c r="BB824">
        <v>0</v>
      </c>
      <c r="BC824">
        <v>0</v>
      </c>
      <c r="BD824">
        <v>0</v>
      </c>
      <c r="BE824">
        <v>0</v>
      </c>
      <c r="BF824">
        <v>0</v>
      </c>
      <c r="BG824">
        <v>0</v>
      </c>
      <c r="BH824">
        <v>0</v>
      </c>
      <c r="BI824">
        <v>0</v>
      </c>
      <c r="BJ824">
        <v>0</v>
      </c>
      <c r="BK824">
        <v>0</v>
      </c>
      <c r="BL824">
        <v>0</v>
      </c>
      <c r="BM824">
        <v>0</v>
      </c>
      <c r="BN824">
        <v>0</v>
      </c>
      <c r="BO824">
        <v>0</v>
      </c>
      <c r="BP824">
        <v>0</v>
      </c>
      <c r="BQ824">
        <v>0</v>
      </c>
      <c r="BR824">
        <v>0</v>
      </c>
      <c r="BS824">
        <v>0</v>
      </c>
      <c r="BT824">
        <v>0</v>
      </c>
      <c r="BU824">
        <v>0</v>
      </c>
      <c r="BV824">
        <v>0</v>
      </c>
      <c r="BW824">
        <v>0</v>
      </c>
      <c r="BX824">
        <v>0</v>
      </c>
      <c r="BY824">
        <v>0</v>
      </c>
      <c r="BZ824">
        <v>0</v>
      </c>
      <c r="CA824">
        <v>0</v>
      </c>
      <c r="CB824">
        <v>0</v>
      </c>
      <c r="CC824">
        <v>0</v>
      </c>
      <c r="CD824">
        <v>0</v>
      </c>
      <c r="CE824">
        <v>0</v>
      </c>
      <c r="CF824">
        <v>0</v>
      </c>
      <c r="CG824">
        <v>0</v>
      </c>
      <c r="CH824">
        <v>0</v>
      </c>
      <c r="CI824">
        <v>0</v>
      </c>
      <c r="CJ824">
        <v>0</v>
      </c>
      <c r="CK824">
        <v>0</v>
      </c>
      <c r="CL824">
        <v>0</v>
      </c>
      <c r="CM824">
        <v>0</v>
      </c>
      <c r="CN824">
        <v>0</v>
      </c>
      <c r="CO824">
        <v>0</v>
      </c>
      <c r="CP824">
        <v>0</v>
      </c>
      <c r="CQ824">
        <v>0</v>
      </c>
      <c r="CR824">
        <v>0</v>
      </c>
      <c r="CS824">
        <v>0</v>
      </c>
      <c r="CT824">
        <v>0</v>
      </c>
      <c r="CU824">
        <v>0</v>
      </c>
      <c r="CV824">
        <v>0</v>
      </c>
      <c r="CW824">
        <v>0</v>
      </c>
      <c r="CX824">
        <v>0</v>
      </c>
      <c r="CY824">
        <v>0</v>
      </c>
      <c r="CZ824">
        <v>0</v>
      </c>
      <c r="DA824">
        <v>0</v>
      </c>
      <c r="DB824">
        <v>0</v>
      </c>
      <c r="DC824">
        <v>0</v>
      </c>
      <c r="DD824">
        <v>0</v>
      </c>
      <c r="DE824">
        <v>0</v>
      </c>
      <c r="DF824">
        <v>0</v>
      </c>
      <c r="DG824">
        <v>0</v>
      </c>
      <c r="DH824">
        <v>0</v>
      </c>
      <c r="DI824">
        <v>0</v>
      </c>
      <c r="DJ824">
        <v>0</v>
      </c>
      <c r="DK824">
        <v>0</v>
      </c>
      <c r="DL824">
        <v>0</v>
      </c>
      <c r="DM824">
        <v>0</v>
      </c>
      <c r="DN824">
        <v>0</v>
      </c>
      <c r="DO824">
        <v>0</v>
      </c>
      <c r="DP824">
        <v>0</v>
      </c>
      <c r="DQ824">
        <v>0</v>
      </c>
      <c r="DR824">
        <v>0</v>
      </c>
      <c r="DS824">
        <v>0</v>
      </c>
      <c r="DT824">
        <v>0</v>
      </c>
      <c r="DU824">
        <v>0</v>
      </c>
      <c r="DV824">
        <v>0</v>
      </c>
      <c r="DW824">
        <v>0</v>
      </c>
      <c r="DX824">
        <v>0</v>
      </c>
      <c r="DY824">
        <v>0</v>
      </c>
      <c r="DZ824">
        <v>0</v>
      </c>
      <c r="EA824">
        <v>0</v>
      </c>
      <c r="EB824">
        <v>0</v>
      </c>
      <c r="EC824">
        <v>0</v>
      </c>
      <c r="ED824">
        <v>0</v>
      </c>
      <c r="EE824">
        <v>0</v>
      </c>
      <c r="EF824">
        <v>0</v>
      </c>
      <c r="EG824">
        <v>0</v>
      </c>
      <c r="EH824">
        <v>0</v>
      </c>
      <c r="EI824">
        <v>0</v>
      </c>
      <c r="EJ824">
        <v>0</v>
      </c>
      <c r="EK824">
        <v>0</v>
      </c>
      <c r="EL824">
        <v>0</v>
      </c>
      <c r="EM824">
        <v>0</v>
      </c>
      <c r="EN824">
        <v>0</v>
      </c>
      <c r="EO824">
        <v>0</v>
      </c>
      <c r="EP824">
        <v>0</v>
      </c>
      <c r="EQ824">
        <v>0</v>
      </c>
      <c r="ER824">
        <v>0</v>
      </c>
      <c r="ES824">
        <v>0</v>
      </c>
      <c r="ET824">
        <v>0</v>
      </c>
      <c r="EU824">
        <v>0</v>
      </c>
      <c r="EV824">
        <v>0</v>
      </c>
      <c r="EW824">
        <v>0</v>
      </c>
      <c r="EX824">
        <v>0</v>
      </c>
      <c r="EY824">
        <v>0</v>
      </c>
      <c r="EZ824">
        <v>0</v>
      </c>
      <c r="FA824">
        <v>0</v>
      </c>
      <c r="FB824">
        <v>0</v>
      </c>
      <c r="FC824">
        <v>0</v>
      </c>
      <c r="FD824">
        <v>0</v>
      </c>
      <c r="FE824">
        <v>0</v>
      </c>
      <c r="FF824">
        <v>114</v>
      </c>
      <c r="FG824">
        <v>0</v>
      </c>
      <c r="FH824">
        <v>0</v>
      </c>
      <c r="FI824">
        <v>0</v>
      </c>
      <c r="FJ824">
        <v>0</v>
      </c>
      <c r="FK824">
        <v>0</v>
      </c>
      <c r="FL824">
        <v>0</v>
      </c>
      <c r="FM824">
        <v>0</v>
      </c>
      <c r="FN824">
        <v>0</v>
      </c>
      <c r="FO824">
        <v>0</v>
      </c>
      <c r="FP824">
        <v>0</v>
      </c>
    </row>
    <row r="825" spans="1:172" x14ac:dyDescent="0.2">
      <c r="A825">
        <v>11939</v>
      </c>
      <c r="B825" t="s">
        <v>1052</v>
      </c>
      <c r="C825" t="s">
        <v>44</v>
      </c>
      <c r="D825" t="s">
        <v>631</v>
      </c>
      <c r="E825">
        <v>2010</v>
      </c>
      <c r="F825">
        <v>9</v>
      </c>
      <c r="G825" t="s">
        <v>792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6.5</v>
      </c>
      <c r="AF825">
        <v>0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0</v>
      </c>
      <c r="AU825">
        <v>0</v>
      </c>
      <c r="AV825">
        <v>0</v>
      </c>
      <c r="AW825">
        <v>0</v>
      </c>
      <c r="AX825">
        <v>0</v>
      </c>
      <c r="AY825">
        <v>0</v>
      </c>
      <c r="AZ825">
        <v>0</v>
      </c>
      <c r="BA825">
        <v>0</v>
      </c>
      <c r="BB825">
        <v>0</v>
      </c>
      <c r="BC825">
        <v>0</v>
      </c>
      <c r="BD825">
        <v>0</v>
      </c>
      <c r="BE825">
        <v>0</v>
      </c>
      <c r="BF825">
        <v>0</v>
      </c>
      <c r="BG825">
        <v>0</v>
      </c>
      <c r="BH825">
        <v>0</v>
      </c>
      <c r="BI825">
        <v>0</v>
      </c>
      <c r="BJ825">
        <v>0</v>
      </c>
      <c r="BK825">
        <v>0</v>
      </c>
      <c r="BL825">
        <v>0</v>
      </c>
      <c r="BM825">
        <v>0</v>
      </c>
      <c r="BN825">
        <v>0</v>
      </c>
      <c r="BO825">
        <v>0</v>
      </c>
      <c r="BP825">
        <v>0</v>
      </c>
      <c r="BQ825">
        <v>0</v>
      </c>
      <c r="BR825">
        <v>0</v>
      </c>
      <c r="BS825">
        <v>0</v>
      </c>
      <c r="BT825">
        <v>0</v>
      </c>
      <c r="BU825">
        <v>0</v>
      </c>
      <c r="BV825">
        <v>0</v>
      </c>
      <c r="BW825">
        <v>0</v>
      </c>
      <c r="BX825">
        <v>0</v>
      </c>
      <c r="BY825">
        <v>0</v>
      </c>
      <c r="BZ825">
        <v>0</v>
      </c>
      <c r="CA825">
        <v>0</v>
      </c>
      <c r="CB825">
        <v>0</v>
      </c>
      <c r="CC825">
        <v>0</v>
      </c>
      <c r="CD825">
        <v>0</v>
      </c>
      <c r="CE825">
        <v>0</v>
      </c>
      <c r="CF825">
        <v>0</v>
      </c>
      <c r="CG825">
        <v>0</v>
      </c>
      <c r="CH825">
        <v>0</v>
      </c>
      <c r="CI825">
        <v>0</v>
      </c>
      <c r="CJ825">
        <v>0</v>
      </c>
      <c r="CK825">
        <v>0</v>
      </c>
      <c r="CL825">
        <v>0</v>
      </c>
      <c r="CM825">
        <v>0</v>
      </c>
      <c r="CN825">
        <v>0</v>
      </c>
      <c r="CO825">
        <v>0</v>
      </c>
      <c r="CP825">
        <v>0</v>
      </c>
      <c r="CQ825">
        <v>0</v>
      </c>
      <c r="CR825">
        <v>0</v>
      </c>
      <c r="CS825">
        <v>0</v>
      </c>
      <c r="CT825">
        <v>0</v>
      </c>
      <c r="CU825">
        <v>0</v>
      </c>
      <c r="CV825">
        <v>0</v>
      </c>
      <c r="CW825">
        <v>0</v>
      </c>
      <c r="CX825">
        <v>0</v>
      </c>
      <c r="CY825">
        <v>0</v>
      </c>
      <c r="CZ825">
        <v>0</v>
      </c>
      <c r="DA825">
        <v>0</v>
      </c>
      <c r="DB825">
        <v>0</v>
      </c>
      <c r="DC825">
        <v>0</v>
      </c>
      <c r="DD825">
        <v>0</v>
      </c>
      <c r="DE825">
        <v>0</v>
      </c>
      <c r="DF825">
        <v>0</v>
      </c>
      <c r="DG825">
        <v>0</v>
      </c>
      <c r="DH825">
        <v>0</v>
      </c>
      <c r="DI825">
        <v>0</v>
      </c>
      <c r="DJ825">
        <v>0</v>
      </c>
      <c r="DK825">
        <v>0</v>
      </c>
      <c r="DL825">
        <v>0</v>
      </c>
      <c r="DM825">
        <v>0</v>
      </c>
      <c r="DN825">
        <v>0</v>
      </c>
      <c r="DO825">
        <v>0</v>
      </c>
      <c r="DP825">
        <v>0</v>
      </c>
      <c r="DQ825">
        <v>0</v>
      </c>
      <c r="DR825">
        <v>0</v>
      </c>
      <c r="DS825">
        <v>0</v>
      </c>
      <c r="DT825">
        <v>0</v>
      </c>
      <c r="DU825">
        <v>0</v>
      </c>
      <c r="DV825">
        <v>0</v>
      </c>
      <c r="DW825">
        <v>0</v>
      </c>
      <c r="DX825">
        <v>0</v>
      </c>
      <c r="DY825">
        <v>0</v>
      </c>
      <c r="DZ825">
        <v>0</v>
      </c>
      <c r="EA825">
        <v>0</v>
      </c>
      <c r="EB825">
        <v>0</v>
      </c>
      <c r="EC825">
        <v>0</v>
      </c>
      <c r="ED825">
        <v>0</v>
      </c>
      <c r="EE825">
        <v>0</v>
      </c>
      <c r="EF825">
        <v>0</v>
      </c>
      <c r="EG825">
        <v>0</v>
      </c>
      <c r="EH825">
        <v>0</v>
      </c>
      <c r="EI825">
        <v>0</v>
      </c>
      <c r="EJ825">
        <v>0</v>
      </c>
      <c r="EK825">
        <v>0</v>
      </c>
      <c r="EL825">
        <v>0</v>
      </c>
      <c r="EM825">
        <v>0</v>
      </c>
      <c r="EN825">
        <v>0</v>
      </c>
      <c r="EO825">
        <v>0</v>
      </c>
      <c r="EP825">
        <v>0</v>
      </c>
      <c r="EQ825">
        <v>0</v>
      </c>
      <c r="ER825">
        <v>0</v>
      </c>
      <c r="ES825">
        <v>0</v>
      </c>
      <c r="ET825">
        <v>0</v>
      </c>
      <c r="EU825">
        <v>0</v>
      </c>
      <c r="EV825">
        <v>0</v>
      </c>
      <c r="EW825">
        <v>0</v>
      </c>
      <c r="EX825">
        <v>0</v>
      </c>
      <c r="EY825">
        <v>0</v>
      </c>
      <c r="EZ825">
        <v>0</v>
      </c>
      <c r="FA825">
        <v>0</v>
      </c>
      <c r="FB825">
        <v>0</v>
      </c>
      <c r="FC825">
        <v>0</v>
      </c>
      <c r="FD825">
        <v>0</v>
      </c>
      <c r="FE825">
        <v>0</v>
      </c>
      <c r="FF825">
        <v>0</v>
      </c>
      <c r="FG825">
        <v>290</v>
      </c>
      <c r="FH825">
        <v>0</v>
      </c>
      <c r="FI825">
        <v>252</v>
      </c>
      <c r="FJ825">
        <v>0</v>
      </c>
      <c r="FK825">
        <v>148</v>
      </c>
      <c r="FL825">
        <v>0</v>
      </c>
      <c r="FM825">
        <v>88</v>
      </c>
      <c r="FN825">
        <v>0</v>
      </c>
      <c r="FO825">
        <v>37</v>
      </c>
      <c r="FP825">
        <v>0</v>
      </c>
    </row>
    <row r="826" spans="1:172" x14ac:dyDescent="0.2">
      <c r="A826">
        <v>11942</v>
      </c>
      <c r="B826" t="s">
        <v>959</v>
      </c>
      <c r="C826" t="s">
        <v>39</v>
      </c>
      <c r="D826" t="s">
        <v>632</v>
      </c>
      <c r="E826">
        <v>1978</v>
      </c>
      <c r="F826">
        <v>41</v>
      </c>
      <c r="G826" t="s">
        <v>780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0</v>
      </c>
      <c r="AI826">
        <v>0</v>
      </c>
      <c r="AJ826">
        <v>0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0</v>
      </c>
      <c r="AQ826">
        <v>0</v>
      </c>
      <c r="AR826">
        <v>0</v>
      </c>
      <c r="AS826">
        <v>0</v>
      </c>
      <c r="AT826">
        <v>0</v>
      </c>
      <c r="AU826">
        <v>0</v>
      </c>
      <c r="AV826">
        <v>0</v>
      </c>
      <c r="AW826">
        <v>0</v>
      </c>
      <c r="AX826">
        <v>0</v>
      </c>
      <c r="AY826">
        <v>0</v>
      </c>
      <c r="AZ826">
        <v>0</v>
      </c>
      <c r="BA826">
        <v>0</v>
      </c>
      <c r="BB826">
        <v>0</v>
      </c>
      <c r="BC826">
        <v>0</v>
      </c>
      <c r="BD826">
        <v>0</v>
      </c>
      <c r="BE826">
        <v>0</v>
      </c>
      <c r="BF826">
        <v>0</v>
      </c>
      <c r="BG826">
        <v>0</v>
      </c>
      <c r="BH826">
        <v>0</v>
      </c>
      <c r="BI826">
        <v>0</v>
      </c>
      <c r="BJ826">
        <v>0</v>
      </c>
      <c r="BK826">
        <v>0</v>
      </c>
      <c r="BL826">
        <v>0</v>
      </c>
      <c r="BM826">
        <v>0</v>
      </c>
      <c r="BN826">
        <v>0</v>
      </c>
      <c r="BO826">
        <v>0</v>
      </c>
      <c r="BP826">
        <v>0</v>
      </c>
      <c r="BQ826">
        <v>0</v>
      </c>
      <c r="BR826">
        <v>0</v>
      </c>
      <c r="BS826">
        <v>0</v>
      </c>
      <c r="BT826">
        <v>0</v>
      </c>
      <c r="BU826">
        <v>0</v>
      </c>
      <c r="BV826">
        <v>0</v>
      </c>
      <c r="BW826">
        <v>0</v>
      </c>
      <c r="BX826">
        <v>0</v>
      </c>
      <c r="BY826">
        <v>0</v>
      </c>
      <c r="BZ826">
        <v>0</v>
      </c>
      <c r="CA826">
        <v>0</v>
      </c>
      <c r="CB826">
        <v>0</v>
      </c>
      <c r="CC826">
        <v>0</v>
      </c>
      <c r="CD826">
        <v>0</v>
      </c>
      <c r="CE826">
        <v>0</v>
      </c>
      <c r="CF826">
        <v>0</v>
      </c>
      <c r="CG826">
        <v>0</v>
      </c>
      <c r="CH826">
        <v>0</v>
      </c>
      <c r="CI826">
        <v>0</v>
      </c>
      <c r="CJ826">
        <v>0</v>
      </c>
      <c r="CK826">
        <v>0</v>
      </c>
      <c r="CL826">
        <v>0</v>
      </c>
      <c r="CM826">
        <v>0</v>
      </c>
      <c r="CN826">
        <v>0</v>
      </c>
      <c r="CO826">
        <v>0</v>
      </c>
      <c r="CP826">
        <v>0</v>
      </c>
      <c r="CQ826">
        <v>0</v>
      </c>
      <c r="CR826">
        <v>0</v>
      </c>
      <c r="CS826">
        <v>0</v>
      </c>
      <c r="CT826">
        <v>0</v>
      </c>
      <c r="CU826">
        <v>0</v>
      </c>
      <c r="CV826">
        <v>0</v>
      </c>
      <c r="CW826">
        <v>0</v>
      </c>
      <c r="CX826">
        <v>0</v>
      </c>
      <c r="CY826">
        <v>0</v>
      </c>
      <c r="CZ826">
        <v>0</v>
      </c>
      <c r="DA826">
        <v>0</v>
      </c>
      <c r="DB826">
        <v>0</v>
      </c>
      <c r="DC826">
        <v>0</v>
      </c>
      <c r="DD826">
        <v>0</v>
      </c>
      <c r="DE826">
        <v>0</v>
      </c>
      <c r="DF826">
        <v>0</v>
      </c>
      <c r="DG826">
        <v>0</v>
      </c>
      <c r="DH826">
        <v>0</v>
      </c>
      <c r="DI826">
        <v>0</v>
      </c>
      <c r="DJ826">
        <v>0</v>
      </c>
      <c r="DK826">
        <v>0</v>
      </c>
      <c r="DL826">
        <v>0</v>
      </c>
      <c r="DM826">
        <v>0</v>
      </c>
      <c r="DN826">
        <v>0</v>
      </c>
      <c r="DO826">
        <v>0</v>
      </c>
      <c r="DP826">
        <v>0</v>
      </c>
      <c r="DQ826">
        <v>0</v>
      </c>
      <c r="DR826">
        <v>0</v>
      </c>
      <c r="DS826">
        <v>0</v>
      </c>
      <c r="DT826">
        <v>0</v>
      </c>
      <c r="DU826">
        <v>0</v>
      </c>
      <c r="DV826">
        <v>0</v>
      </c>
      <c r="DW826">
        <v>0</v>
      </c>
      <c r="DX826">
        <v>0</v>
      </c>
      <c r="DY826">
        <v>0</v>
      </c>
      <c r="DZ826">
        <v>0</v>
      </c>
      <c r="EA826">
        <v>0</v>
      </c>
      <c r="EB826">
        <v>12</v>
      </c>
      <c r="EC826">
        <v>0</v>
      </c>
      <c r="ED826">
        <v>0</v>
      </c>
      <c r="EE826">
        <v>0</v>
      </c>
      <c r="EF826">
        <v>0</v>
      </c>
      <c r="EG826">
        <v>0</v>
      </c>
      <c r="EH826">
        <v>0</v>
      </c>
      <c r="EI826">
        <v>0</v>
      </c>
      <c r="EJ826">
        <v>0</v>
      </c>
      <c r="EK826">
        <v>0</v>
      </c>
      <c r="EL826">
        <v>0</v>
      </c>
      <c r="EM826">
        <v>0</v>
      </c>
      <c r="EN826">
        <v>12</v>
      </c>
      <c r="EO826">
        <v>0</v>
      </c>
      <c r="EP826">
        <v>0</v>
      </c>
      <c r="EQ826">
        <v>0</v>
      </c>
      <c r="ER826">
        <v>0</v>
      </c>
      <c r="ES826">
        <v>0</v>
      </c>
      <c r="ET826">
        <v>0</v>
      </c>
      <c r="EU826">
        <v>0</v>
      </c>
      <c r="EV826">
        <v>0</v>
      </c>
      <c r="EW826">
        <v>0</v>
      </c>
      <c r="EX826">
        <v>0</v>
      </c>
      <c r="EY826">
        <v>0</v>
      </c>
      <c r="EZ826">
        <v>0</v>
      </c>
      <c r="FA826">
        <v>0</v>
      </c>
      <c r="FB826">
        <v>0</v>
      </c>
      <c r="FC826">
        <v>3</v>
      </c>
      <c r="FD826">
        <v>0</v>
      </c>
      <c r="FE826">
        <v>0</v>
      </c>
      <c r="FF826">
        <v>0</v>
      </c>
      <c r="FG826">
        <v>0</v>
      </c>
      <c r="FH826">
        <v>0</v>
      </c>
      <c r="FI826">
        <v>0</v>
      </c>
      <c r="FJ826">
        <v>0</v>
      </c>
      <c r="FK826">
        <v>0</v>
      </c>
      <c r="FL826">
        <v>0</v>
      </c>
      <c r="FM826">
        <v>0</v>
      </c>
      <c r="FN826">
        <v>0</v>
      </c>
      <c r="FO826">
        <v>0</v>
      </c>
      <c r="FP826">
        <v>0</v>
      </c>
    </row>
    <row r="827" spans="1:172" x14ac:dyDescent="0.2">
      <c r="A827">
        <v>11949</v>
      </c>
      <c r="B827" t="s">
        <v>919</v>
      </c>
      <c r="C827" t="s">
        <v>69</v>
      </c>
      <c r="D827" t="s">
        <v>631</v>
      </c>
      <c r="E827">
        <v>2008</v>
      </c>
      <c r="F827">
        <v>11</v>
      </c>
      <c r="G827" t="s">
        <v>790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0.4</v>
      </c>
      <c r="AD827">
        <v>0</v>
      </c>
      <c r="AE827">
        <v>0</v>
      </c>
      <c r="AF827">
        <v>0</v>
      </c>
      <c r="AG827">
        <v>0</v>
      </c>
      <c r="AH827">
        <v>0</v>
      </c>
      <c r="AI827">
        <v>0</v>
      </c>
      <c r="AJ827">
        <v>0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0.7</v>
      </c>
      <c r="AR827">
        <v>0</v>
      </c>
      <c r="AS827">
        <v>0</v>
      </c>
      <c r="AT827">
        <v>0</v>
      </c>
      <c r="AU827">
        <v>0</v>
      </c>
      <c r="AV827">
        <v>0</v>
      </c>
      <c r="AW827">
        <v>0</v>
      </c>
      <c r="AX827">
        <v>0</v>
      </c>
      <c r="AY827">
        <v>0</v>
      </c>
      <c r="AZ827">
        <v>0</v>
      </c>
      <c r="BA827">
        <v>0</v>
      </c>
      <c r="BB827">
        <v>0</v>
      </c>
      <c r="BC827">
        <v>0</v>
      </c>
      <c r="BD827">
        <v>0</v>
      </c>
      <c r="BE827">
        <v>0</v>
      </c>
      <c r="BF827">
        <v>0</v>
      </c>
      <c r="BG827">
        <v>0</v>
      </c>
      <c r="BH827">
        <v>0</v>
      </c>
      <c r="BI827">
        <v>0</v>
      </c>
      <c r="BJ827">
        <v>0</v>
      </c>
      <c r="BK827">
        <v>0</v>
      </c>
      <c r="BL827">
        <v>0</v>
      </c>
      <c r="BM827">
        <v>0</v>
      </c>
      <c r="BN827">
        <v>0</v>
      </c>
      <c r="BO827">
        <v>0</v>
      </c>
      <c r="BP827">
        <v>0</v>
      </c>
      <c r="BQ827">
        <v>0</v>
      </c>
      <c r="BR827">
        <v>0</v>
      </c>
      <c r="BS827">
        <v>0</v>
      </c>
      <c r="BT827">
        <v>0</v>
      </c>
      <c r="BU827">
        <v>0</v>
      </c>
      <c r="BV827">
        <v>0</v>
      </c>
      <c r="BW827">
        <v>0</v>
      </c>
      <c r="BX827">
        <v>0</v>
      </c>
      <c r="BY827">
        <v>0</v>
      </c>
      <c r="BZ827">
        <v>0</v>
      </c>
      <c r="CA827">
        <v>0</v>
      </c>
      <c r="CB827">
        <v>0</v>
      </c>
      <c r="CC827">
        <v>0</v>
      </c>
      <c r="CD827">
        <v>0</v>
      </c>
      <c r="CE827">
        <v>0</v>
      </c>
      <c r="CF827">
        <v>0</v>
      </c>
      <c r="CG827">
        <v>0</v>
      </c>
      <c r="CH827">
        <v>0</v>
      </c>
      <c r="CI827">
        <v>0</v>
      </c>
      <c r="CJ827">
        <v>0</v>
      </c>
      <c r="CK827">
        <v>0</v>
      </c>
      <c r="CL827">
        <v>0</v>
      </c>
      <c r="CM827">
        <v>0</v>
      </c>
      <c r="CN827">
        <v>0</v>
      </c>
      <c r="CO827">
        <v>0</v>
      </c>
      <c r="CP827">
        <v>0</v>
      </c>
      <c r="CQ827">
        <v>0</v>
      </c>
      <c r="CR827">
        <v>0</v>
      </c>
      <c r="CS827">
        <v>0</v>
      </c>
      <c r="CT827">
        <v>0</v>
      </c>
      <c r="CU827">
        <v>0</v>
      </c>
      <c r="CV827">
        <v>0</v>
      </c>
      <c r="CW827">
        <v>0</v>
      </c>
      <c r="CX827">
        <v>0</v>
      </c>
      <c r="CY827">
        <v>0</v>
      </c>
      <c r="CZ827">
        <v>0</v>
      </c>
      <c r="DA827">
        <v>0</v>
      </c>
      <c r="DB827">
        <v>0</v>
      </c>
      <c r="DC827">
        <v>0</v>
      </c>
      <c r="DD827">
        <v>0</v>
      </c>
      <c r="DE827">
        <v>0</v>
      </c>
      <c r="DF827">
        <v>0</v>
      </c>
      <c r="DG827">
        <v>0</v>
      </c>
      <c r="DH827">
        <v>0</v>
      </c>
      <c r="DI827">
        <v>0</v>
      </c>
      <c r="DJ827">
        <v>0</v>
      </c>
      <c r="DK827">
        <v>0</v>
      </c>
      <c r="DL827">
        <v>0</v>
      </c>
      <c r="DM827">
        <v>0</v>
      </c>
      <c r="DN827">
        <v>0</v>
      </c>
      <c r="DO827">
        <v>0</v>
      </c>
      <c r="DP827">
        <v>0</v>
      </c>
      <c r="DQ827">
        <v>0</v>
      </c>
      <c r="DR827">
        <v>0</v>
      </c>
      <c r="DS827">
        <v>0</v>
      </c>
      <c r="DT827">
        <v>0</v>
      </c>
      <c r="DU827">
        <v>0</v>
      </c>
      <c r="DV827">
        <v>0</v>
      </c>
      <c r="DW827">
        <v>0</v>
      </c>
      <c r="DX827">
        <v>0</v>
      </c>
      <c r="DY827">
        <v>0</v>
      </c>
      <c r="DZ827">
        <v>0</v>
      </c>
      <c r="EA827">
        <v>0</v>
      </c>
      <c r="EB827">
        <v>0</v>
      </c>
      <c r="EC827">
        <v>0</v>
      </c>
      <c r="ED827">
        <v>0</v>
      </c>
      <c r="EE827">
        <v>0</v>
      </c>
      <c r="EF827">
        <v>0</v>
      </c>
      <c r="EG827">
        <v>0</v>
      </c>
      <c r="EH827">
        <v>0</v>
      </c>
      <c r="EI827">
        <v>0</v>
      </c>
      <c r="EJ827">
        <v>0</v>
      </c>
      <c r="EK827">
        <v>0</v>
      </c>
      <c r="EL827">
        <v>0</v>
      </c>
      <c r="EM827">
        <v>0</v>
      </c>
      <c r="EN827">
        <v>0</v>
      </c>
      <c r="EO827">
        <v>0</v>
      </c>
      <c r="EP827">
        <v>0</v>
      </c>
      <c r="EQ827">
        <v>0</v>
      </c>
      <c r="ER827">
        <v>0</v>
      </c>
      <c r="ES827">
        <v>0</v>
      </c>
      <c r="ET827">
        <v>0</v>
      </c>
      <c r="EU827">
        <v>0</v>
      </c>
      <c r="EV827">
        <v>0</v>
      </c>
      <c r="EW827">
        <v>0</v>
      </c>
      <c r="EX827">
        <v>0</v>
      </c>
      <c r="EY827">
        <v>0</v>
      </c>
      <c r="EZ827">
        <v>0</v>
      </c>
      <c r="FA827">
        <v>0</v>
      </c>
      <c r="FB827">
        <v>0</v>
      </c>
      <c r="FC827">
        <v>0</v>
      </c>
      <c r="FD827">
        <v>0</v>
      </c>
      <c r="FE827">
        <v>0</v>
      </c>
      <c r="FF827">
        <v>0</v>
      </c>
      <c r="FG827">
        <v>334</v>
      </c>
      <c r="FH827">
        <v>0</v>
      </c>
      <c r="FI827">
        <v>296</v>
      </c>
      <c r="FJ827">
        <v>0</v>
      </c>
      <c r="FK827">
        <v>181</v>
      </c>
      <c r="FL827">
        <v>0</v>
      </c>
      <c r="FM827">
        <v>106</v>
      </c>
      <c r="FN827">
        <v>0</v>
      </c>
      <c r="FO827">
        <v>0</v>
      </c>
      <c r="FP827">
        <v>0</v>
      </c>
    </row>
    <row r="828" spans="1:172" x14ac:dyDescent="0.2">
      <c r="A828">
        <v>11951</v>
      </c>
      <c r="B828" t="s">
        <v>1024</v>
      </c>
      <c r="C828" t="s">
        <v>69</v>
      </c>
      <c r="D828" t="s">
        <v>631</v>
      </c>
      <c r="E828">
        <v>2007</v>
      </c>
      <c r="F828">
        <v>12</v>
      </c>
      <c r="G828" t="s">
        <v>791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4</v>
      </c>
      <c r="AD828">
        <v>0</v>
      </c>
      <c r="AE828">
        <v>0</v>
      </c>
      <c r="AF828">
        <v>0</v>
      </c>
      <c r="AG828">
        <v>0</v>
      </c>
      <c r="AH828">
        <v>0</v>
      </c>
      <c r="AI828">
        <v>0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8</v>
      </c>
      <c r="AQ828">
        <v>0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v>0</v>
      </c>
      <c r="AY828">
        <v>0</v>
      </c>
      <c r="AZ828">
        <v>0</v>
      </c>
      <c r="BA828">
        <v>0</v>
      </c>
      <c r="BB828">
        <v>0</v>
      </c>
      <c r="BC828">
        <v>0</v>
      </c>
      <c r="BD828">
        <v>0</v>
      </c>
      <c r="BE828">
        <v>0</v>
      </c>
      <c r="BF828">
        <v>0</v>
      </c>
      <c r="BG828">
        <v>0</v>
      </c>
      <c r="BH828">
        <v>0</v>
      </c>
      <c r="BI828">
        <v>0</v>
      </c>
      <c r="BJ828">
        <v>0</v>
      </c>
      <c r="BK828">
        <v>0</v>
      </c>
      <c r="BL828">
        <v>0</v>
      </c>
      <c r="BM828">
        <v>0</v>
      </c>
      <c r="BN828">
        <v>0</v>
      </c>
      <c r="BO828">
        <v>0</v>
      </c>
      <c r="BP828">
        <v>0</v>
      </c>
      <c r="BQ828">
        <v>0</v>
      </c>
      <c r="BR828">
        <v>0</v>
      </c>
      <c r="BS828">
        <v>0</v>
      </c>
      <c r="BT828">
        <v>0</v>
      </c>
      <c r="BU828">
        <v>0</v>
      </c>
      <c r="BV828">
        <v>0</v>
      </c>
      <c r="BW828">
        <v>0</v>
      </c>
      <c r="BX828">
        <v>0</v>
      </c>
      <c r="BY828">
        <v>0</v>
      </c>
      <c r="BZ828">
        <v>0</v>
      </c>
      <c r="CA828">
        <v>0</v>
      </c>
      <c r="CB828">
        <v>0</v>
      </c>
      <c r="CC828">
        <v>0</v>
      </c>
      <c r="CD828">
        <v>0</v>
      </c>
      <c r="CE828">
        <v>0</v>
      </c>
      <c r="CF828">
        <v>0</v>
      </c>
      <c r="CG828">
        <v>0</v>
      </c>
      <c r="CH828">
        <v>0</v>
      </c>
      <c r="CI828">
        <v>0</v>
      </c>
      <c r="CJ828">
        <v>0</v>
      </c>
      <c r="CK828">
        <v>0</v>
      </c>
      <c r="CL828">
        <v>0</v>
      </c>
      <c r="CM828">
        <v>0</v>
      </c>
      <c r="CN828">
        <v>0</v>
      </c>
      <c r="CO828">
        <v>0</v>
      </c>
      <c r="CP828">
        <v>0</v>
      </c>
      <c r="CQ828">
        <v>0</v>
      </c>
      <c r="CR828">
        <v>0</v>
      </c>
      <c r="CS828">
        <v>0</v>
      </c>
      <c r="CT828">
        <v>0</v>
      </c>
      <c r="CU828">
        <v>0</v>
      </c>
      <c r="CV828">
        <v>0</v>
      </c>
      <c r="CW828">
        <v>0</v>
      </c>
      <c r="CX828">
        <v>0</v>
      </c>
      <c r="CY828">
        <v>0</v>
      </c>
      <c r="CZ828">
        <v>0</v>
      </c>
      <c r="DA828">
        <v>0</v>
      </c>
      <c r="DB828">
        <v>0</v>
      </c>
      <c r="DC828">
        <v>0</v>
      </c>
      <c r="DD828">
        <v>0</v>
      </c>
      <c r="DE828">
        <v>0</v>
      </c>
      <c r="DF828">
        <v>0</v>
      </c>
      <c r="DG828">
        <v>0</v>
      </c>
      <c r="DH828">
        <v>0</v>
      </c>
      <c r="DI828">
        <v>0</v>
      </c>
      <c r="DJ828">
        <v>0</v>
      </c>
      <c r="DK828">
        <v>0</v>
      </c>
      <c r="DL828">
        <v>0</v>
      </c>
      <c r="DM828">
        <v>0</v>
      </c>
      <c r="DN828">
        <v>0</v>
      </c>
      <c r="DO828">
        <v>0</v>
      </c>
      <c r="DP828">
        <v>0</v>
      </c>
      <c r="DQ828">
        <v>0</v>
      </c>
      <c r="DR828">
        <v>0</v>
      </c>
      <c r="DS828">
        <v>0</v>
      </c>
      <c r="DT828">
        <v>0</v>
      </c>
      <c r="DU828">
        <v>0</v>
      </c>
      <c r="DV828">
        <v>0</v>
      </c>
      <c r="DW828">
        <v>0</v>
      </c>
      <c r="DX828">
        <v>0</v>
      </c>
      <c r="DY828">
        <v>0</v>
      </c>
      <c r="DZ828">
        <v>0</v>
      </c>
      <c r="EA828">
        <v>0</v>
      </c>
      <c r="EB828">
        <v>0</v>
      </c>
      <c r="EC828">
        <v>0</v>
      </c>
      <c r="ED828">
        <v>0</v>
      </c>
      <c r="EE828">
        <v>0</v>
      </c>
      <c r="EF828">
        <v>0</v>
      </c>
      <c r="EG828">
        <v>0</v>
      </c>
      <c r="EH828">
        <v>0</v>
      </c>
      <c r="EI828">
        <v>0</v>
      </c>
      <c r="EJ828">
        <v>0</v>
      </c>
      <c r="EK828">
        <v>0</v>
      </c>
      <c r="EL828">
        <v>0</v>
      </c>
      <c r="EM828">
        <v>0</v>
      </c>
      <c r="EN828">
        <v>0</v>
      </c>
      <c r="EO828">
        <v>0</v>
      </c>
      <c r="EP828">
        <v>0</v>
      </c>
      <c r="EQ828">
        <v>0</v>
      </c>
      <c r="ER828">
        <v>0</v>
      </c>
      <c r="ES828">
        <v>0</v>
      </c>
      <c r="ET828">
        <v>0</v>
      </c>
      <c r="EU828">
        <v>0</v>
      </c>
      <c r="EV828">
        <v>0</v>
      </c>
      <c r="EW828">
        <v>0</v>
      </c>
      <c r="EX828">
        <v>0</v>
      </c>
      <c r="EY828">
        <v>0</v>
      </c>
      <c r="EZ828">
        <v>0</v>
      </c>
      <c r="FA828">
        <v>0</v>
      </c>
      <c r="FB828">
        <v>0</v>
      </c>
      <c r="FC828">
        <v>0</v>
      </c>
      <c r="FD828">
        <v>0</v>
      </c>
      <c r="FE828">
        <v>0</v>
      </c>
      <c r="FF828">
        <v>0</v>
      </c>
      <c r="FG828">
        <v>179</v>
      </c>
      <c r="FH828">
        <v>0</v>
      </c>
      <c r="FI828">
        <v>145</v>
      </c>
      <c r="FJ828">
        <v>0</v>
      </c>
      <c r="FK828">
        <v>77</v>
      </c>
      <c r="FL828">
        <v>0</v>
      </c>
      <c r="FM828">
        <v>44</v>
      </c>
      <c r="FN828">
        <v>0</v>
      </c>
      <c r="FO828">
        <v>0</v>
      </c>
      <c r="FP828">
        <v>0</v>
      </c>
    </row>
    <row r="829" spans="1:172" x14ac:dyDescent="0.2">
      <c r="A829">
        <v>11983</v>
      </c>
      <c r="B829" t="s">
        <v>868</v>
      </c>
      <c r="C829" t="s">
        <v>46</v>
      </c>
      <c r="D829" t="s">
        <v>632</v>
      </c>
      <c r="E829">
        <v>2008</v>
      </c>
      <c r="F829">
        <v>11</v>
      </c>
      <c r="G829" t="s">
        <v>790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8</v>
      </c>
      <c r="R829">
        <v>0</v>
      </c>
      <c r="S829">
        <v>0</v>
      </c>
      <c r="T829">
        <v>2.5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3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v>0</v>
      </c>
      <c r="AY829">
        <v>0</v>
      </c>
      <c r="AZ829">
        <v>0</v>
      </c>
      <c r="BA829">
        <v>0</v>
      </c>
      <c r="BB829">
        <v>0</v>
      </c>
      <c r="BC829">
        <v>0</v>
      </c>
      <c r="BD829">
        <v>0</v>
      </c>
      <c r="BE829">
        <v>0</v>
      </c>
      <c r="BF829">
        <v>0</v>
      </c>
      <c r="BG829">
        <v>0</v>
      </c>
      <c r="BH829">
        <v>0</v>
      </c>
      <c r="BI829">
        <v>0</v>
      </c>
      <c r="BJ829">
        <v>0</v>
      </c>
      <c r="BK829">
        <v>0</v>
      </c>
      <c r="BL829">
        <v>0</v>
      </c>
      <c r="BM829">
        <v>0</v>
      </c>
      <c r="BN829">
        <v>0</v>
      </c>
      <c r="BO829">
        <v>0</v>
      </c>
      <c r="BP829">
        <v>0</v>
      </c>
      <c r="BQ829">
        <v>0</v>
      </c>
      <c r="BR829">
        <v>0</v>
      </c>
      <c r="BS829">
        <v>0</v>
      </c>
      <c r="BT829">
        <v>0</v>
      </c>
      <c r="BU829">
        <v>0</v>
      </c>
      <c r="BV829">
        <v>0</v>
      </c>
      <c r="BW829">
        <v>0</v>
      </c>
      <c r="BX829">
        <v>0</v>
      </c>
      <c r="BY829">
        <v>0</v>
      </c>
      <c r="BZ829">
        <v>0</v>
      </c>
      <c r="CA829">
        <v>0</v>
      </c>
      <c r="CB829">
        <v>0</v>
      </c>
      <c r="CC829">
        <v>0</v>
      </c>
      <c r="CD829">
        <v>0</v>
      </c>
      <c r="CE829">
        <v>0</v>
      </c>
      <c r="CF829">
        <v>0</v>
      </c>
      <c r="CG829">
        <v>0</v>
      </c>
      <c r="CH829">
        <v>0</v>
      </c>
      <c r="CI829">
        <v>4.5</v>
      </c>
      <c r="CJ829">
        <v>0</v>
      </c>
      <c r="CK829">
        <v>0</v>
      </c>
      <c r="CL829">
        <v>0</v>
      </c>
      <c r="CM829">
        <v>0</v>
      </c>
      <c r="CN829">
        <v>0</v>
      </c>
      <c r="CO829">
        <v>0</v>
      </c>
      <c r="CP829">
        <v>0</v>
      </c>
      <c r="CQ829">
        <v>0</v>
      </c>
      <c r="CR829">
        <v>0</v>
      </c>
      <c r="CS829">
        <v>0</v>
      </c>
      <c r="CT829">
        <v>0</v>
      </c>
      <c r="CU829">
        <v>0</v>
      </c>
      <c r="CV829">
        <v>0</v>
      </c>
      <c r="CW829">
        <v>0</v>
      </c>
      <c r="CX829">
        <v>0</v>
      </c>
      <c r="CY829">
        <v>0</v>
      </c>
      <c r="CZ829">
        <v>0</v>
      </c>
      <c r="DA829">
        <v>0</v>
      </c>
      <c r="DB829">
        <v>0</v>
      </c>
      <c r="DC829">
        <v>0</v>
      </c>
      <c r="DD829">
        <v>0</v>
      </c>
      <c r="DE829">
        <v>0</v>
      </c>
      <c r="DF829">
        <v>0</v>
      </c>
      <c r="DG829">
        <v>0</v>
      </c>
      <c r="DH829">
        <v>0</v>
      </c>
      <c r="DI829">
        <v>0</v>
      </c>
      <c r="DJ829">
        <v>0</v>
      </c>
      <c r="DK829">
        <v>0</v>
      </c>
      <c r="DL829">
        <v>0</v>
      </c>
      <c r="DM829">
        <v>0</v>
      </c>
      <c r="DN829">
        <v>0</v>
      </c>
      <c r="DO829">
        <v>0</v>
      </c>
      <c r="DP829">
        <v>0</v>
      </c>
      <c r="DQ829">
        <v>0</v>
      </c>
      <c r="DR829">
        <v>0</v>
      </c>
      <c r="DS829">
        <v>0</v>
      </c>
      <c r="DT829">
        <v>0</v>
      </c>
      <c r="DU829">
        <v>0</v>
      </c>
      <c r="DV829">
        <v>0</v>
      </c>
      <c r="DW829">
        <v>0</v>
      </c>
      <c r="DX829">
        <v>0</v>
      </c>
      <c r="DY829">
        <v>0</v>
      </c>
      <c r="DZ829">
        <v>4</v>
      </c>
      <c r="EA829">
        <v>0</v>
      </c>
      <c r="EB829">
        <v>0</v>
      </c>
      <c r="EC829">
        <v>0</v>
      </c>
      <c r="ED829">
        <v>0</v>
      </c>
      <c r="EE829">
        <v>0</v>
      </c>
      <c r="EF829">
        <v>0</v>
      </c>
      <c r="EG829">
        <v>0</v>
      </c>
      <c r="EH829">
        <v>0</v>
      </c>
      <c r="EI829">
        <v>0</v>
      </c>
      <c r="EJ829">
        <v>0</v>
      </c>
      <c r="EK829">
        <v>0</v>
      </c>
      <c r="EL829">
        <v>0</v>
      </c>
      <c r="EM829">
        <v>0</v>
      </c>
      <c r="EN829">
        <v>0</v>
      </c>
      <c r="EO829">
        <v>0</v>
      </c>
      <c r="EP829">
        <v>0</v>
      </c>
      <c r="EQ829">
        <v>0</v>
      </c>
      <c r="ER829">
        <v>0</v>
      </c>
      <c r="ES829">
        <v>0</v>
      </c>
      <c r="ET829">
        <v>0</v>
      </c>
      <c r="EU829">
        <v>0</v>
      </c>
      <c r="EV829">
        <v>0</v>
      </c>
      <c r="EW829">
        <v>0</v>
      </c>
      <c r="EX829">
        <v>0</v>
      </c>
      <c r="EY829">
        <v>0</v>
      </c>
      <c r="EZ829">
        <v>0</v>
      </c>
      <c r="FA829">
        <v>0</v>
      </c>
      <c r="FB829">
        <v>0</v>
      </c>
      <c r="FC829">
        <v>0</v>
      </c>
      <c r="FD829">
        <v>0</v>
      </c>
      <c r="FE829">
        <v>0</v>
      </c>
      <c r="FF829">
        <v>99</v>
      </c>
      <c r="FG829">
        <v>0</v>
      </c>
      <c r="FH829">
        <v>52</v>
      </c>
      <c r="FI829">
        <v>0</v>
      </c>
      <c r="FJ829">
        <v>45</v>
      </c>
      <c r="FK829">
        <v>0</v>
      </c>
      <c r="FL829">
        <v>27</v>
      </c>
      <c r="FM829">
        <v>0</v>
      </c>
      <c r="FN829">
        <v>13</v>
      </c>
      <c r="FO829">
        <v>0</v>
      </c>
      <c r="FP829">
        <v>0</v>
      </c>
    </row>
    <row r="830" spans="1:172" x14ac:dyDescent="0.2">
      <c r="A830">
        <v>12036</v>
      </c>
      <c r="B830" t="s">
        <v>920</v>
      </c>
      <c r="C830" t="s">
        <v>52</v>
      </c>
      <c r="D830" t="s">
        <v>631</v>
      </c>
      <c r="E830">
        <v>2007</v>
      </c>
      <c r="F830">
        <v>12</v>
      </c>
      <c r="G830" t="s">
        <v>791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8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10</v>
      </c>
      <c r="AC830">
        <v>0</v>
      </c>
      <c r="AD830">
        <v>0</v>
      </c>
      <c r="AE830">
        <v>0</v>
      </c>
      <c r="AF830">
        <v>0</v>
      </c>
      <c r="AG830">
        <v>0</v>
      </c>
      <c r="AH830">
        <v>0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2.5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0</v>
      </c>
      <c r="AW830">
        <v>0</v>
      </c>
      <c r="AX830">
        <v>0</v>
      </c>
      <c r="AY830">
        <v>0</v>
      </c>
      <c r="AZ830">
        <v>0</v>
      </c>
      <c r="BA830">
        <v>0</v>
      </c>
      <c r="BB830">
        <v>0</v>
      </c>
      <c r="BC830">
        <v>0</v>
      </c>
      <c r="BD830">
        <v>0</v>
      </c>
      <c r="BE830">
        <v>0</v>
      </c>
      <c r="BF830">
        <v>0</v>
      </c>
      <c r="BG830">
        <v>0</v>
      </c>
      <c r="BH830">
        <v>0</v>
      </c>
      <c r="BI830">
        <v>0</v>
      </c>
      <c r="BJ830">
        <v>1</v>
      </c>
      <c r="BK830">
        <v>0</v>
      </c>
      <c r="BL830">
        <v>0</v>
      </c>
      <c r="BM830">
        <v>0</v>
      </c>
      <c r="BN830">
        <v>0</v>
      </c>
      <c r="BO830">
        <v>0</v>
      </c>
      <c r="BP830">
        <v>0</v>
      </c>
      <c r="BQ830">
        <v>0</v>
      </c>
      <c r="BR830">
        <v>0</v>
      </c>
      <c r="BS830">
        <v>0</v>
      </c>
      <c r="BT830">
        <v>0</v>
      </c>
      <c r="BU830">
        <v>0</v>
      </c>
      <c r="BV830">
        <v>0</v>
      </c>
      <c r="BW830">
        <v>0</v>
      </c>
      <c r="BX830">
        <v>0</v>
      </c>
      <c r="BY830">
        <v>0</v>
      </c>
      <c r="BZ830">
        <v>0</v>
      </c>
      <c r="CA830">
        <v>0</v>
      </c>
      <c r="CB830">
        <v>0</v>
      </c>
      <c r="CC830">
        <v>0</v>
      </c>
      <c r="CD830">
        <v>0</v>
      </c>
      <c r="CE830">
        <v>0</v>
      </c>
      <c r="CF830">
        <v>0</v>
      </c>
      <c r="CG830">
        <v>0</v>
      </c>
      <c r="CH830">
        <v>0</v>
      </c>
      <c r="CI830">
        <v>0</v>
      </c>
      <c r="CJ830">
        <v>0</v>
      </c>
      <c r="CK830">
        <v>0</v>
      </c>
      <c r="CL830">
        <v>0</v>
      </c>
      <c r="CM830">
        <v>0</v>
      </c>
      <c r="CN830">
        <v>0</v>
      </c>
      <c r="CO830">
        <v>0</v>
      </c>
      <c r="CP830">
        <v>0</v>
      </c>
      <c r="CQ830">
        <v>0</v>
      </c>
      <c r="CR830">
        <v>0</v>
      </c>
      <c r="CS830">
        <v>0</v>
      </c>
      <c r="CT830">
        <v>0</v>
      </c>
      <c r="CU830">
        <v>0</v>
      </c>
      <c r="CV830">
        <v>0</v>
      </c>
      <c r="CW830">
        <v>0</v>
      </c>
      <c r="CX830">
        <v>0</v>
      </c>
      <c r="CY830">
        <v>0</v>
      </c>
      <c r="CZ830">
        <v>0</v>
      </c>
      <c r="DA830">
        <v>0</v>
      </c>
      <c r="DB830">
        <v>0</v>
      </c>
      <c r="DC830">
        <v>0</v>
      </c>
      <c r="DD830">
        <v>0</v>
      </c>
      <c r="DE830">
        <v>0</v>
      </c>
      <c r="DF830">
        <v>0</v>
      </c>
      <c r="DG830">
        <v>0</v>
      </c>
      <c r="DH830">
        <v>0</v>
      </c>
      <c r="DI830">
        <v>0</v>
      </c>
      <c r="DJ830">
        <v>0</v>
      </c>
      <c r="DK830">
        <v>0</v>
      </c>
      <c r="DL830">
        <v>0</v>
      </c>
      <c r="DM830">
        <v>0</v>
      </c>
      <c r="DN830">
        <v>0</v>
      </c>
      <c r="DO830">
        <v>0</v>
      </c>
      <c r="DP830">
        <v>0</v>
      </c>
      <c r="DQ830">
        <v>0</v>
      </c>
      <c r="DR830">
        <v>0</v>
      </c>
      <c r="DS830">
        <v>0</v>
      </c>
      <c r="DT830">
        <v>0</v>
      </c>
      <c r="DU830">
        <v>0</v>
      </c>
      <c r="DV830">
        <v>0</v>
      </c>
      <c r="DW830">
        <v>0</v>
      </c>
      <c r="DX830">
        <v>0</v>
      </c>
      <c r="DY830">
        <v>0</v>
      </c>
      <c r="DZ830">
        <v>0</v>
      </c>
      <c r="EA830">
        <v>0</v>
      </c>
      <c r="EB830">
        <v>0</v>
      </c>
      <c r="EC830">
        <v>0</v>
      </c>
      <c r="ED830">
        <v>0</v>
      </c>
      <c r="EE830">
        <v>0</v>
      </c>
      <c r="EF830">
        <v>0</v>
      </c>
      <c r="EG830">
        <v>0</v>
      </c>
      <c r="EH830">
        <v>0</v>
      </c>
      <c r="EI830">
        <v>0</v>
      </c>
      <c r="EJ830">
        <v>0</v>
      </c>
      <c r="EK830">
        <v>0</v>
      </c>
      <c r="EL830">
        <v>0</v>
      </c>
      <c r="EM830">
        <v>0</v>
      </c>
      <c r="EN830">
        <v>0</v>
      </c>
      <c r="EO830">
        <v>0</v>
      </c>
      <c r="EP830">
        <v>0</v>
      </c>
      <c r="EQ830">
        <v>0</v>
      </c>
      <c r="ER830">
        <v>0</v>
      </c>
      <c r="ES830">
        <v>0</v>
      </c>
      <c r="ET830">
        <v>0</v>
      </c>
      <c r="EU830">
        <v>0</v>
      </c>
      <c r="EV830">
        <v>0</v>
      </c>
      <c r="EW830">
        <v>0</v>
      </c>
      <c r="EX830">
        <v>0</v>
      </c>
      <c r="EY830">
        <v>0</v>
      </c>
      <c r="EZ830">
        <v>0</v>
      </c>
      <c r="FA830">
        <v>0</v>
      </c>
      <c r="FB830">
        <v>0</v>
      </c>
      <c r="FC830">
        <v>0</v>
      </c>
      <c r="FD830">
        <v>0</v>
      </c>
      <c r="FE830">
        <v>0</v>
      </c>
      <c r="FF830">
        <v>0</v>
      </c>
      <c r="FG830">
        <v>172</v>
      </c>
      <c r="FH830">
        <v>0</v>
      </c>
      <c r="FI830">
        <v>137</v>
      </c>
      <c r="FJ830">
        <v>0</v>
      </c>
      <c r="FK830">
        <v>71</v>
      </c>
      <c r="FL830">
        <v>0</v>
      </c>
      <c r="FM830">
        <v>35</v>
      </c>
      <c r="FN830">
        <v>0</v>
      </c>
      <c r="FO830">
        <v>0</v>
      </c>
      <c r="FP830">
        <v>0</v>
      </c>
    </row>
    <row r="831" spans="1:172" x14ac:dyDescent="0.2">
      <c r="A831">
        <v>12059</v>
      </c>
      <c r="B831" t="s">
        <v>1025</v>
      </c>
      <c r="C831" t="s">
        <v>32</v>
      </c>
      <c r="D831" t="s">
        <v>631</v>
      </c>
      <c r="E831">
        <v>2005</v>
      </c>
      <c r="F831">
        <v>14</v>
      </c>
      <c r="G831" t="s">
        <v>788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0.4</v>
      </c>
      <c r="AB831">
        <v>0</v>
      </c>
      <c r="AC831">
        <v>0</v>
      </c>
      <c r="AD831">
        <v>0</v>
      </c>
      <c r="AE831">
        <v>0</v>
      </c>
      <c r="AF831">
        <v>0</v>
      </c>
      <c r="AG831">
        <v>0</v>
      </c>
      <c r="AH831">
        <v>0</v>
      </c>
      <c r="AI831">
        <v>0</v>
      </c>
      <c r="AJ831">
        <v>0</v>
      </c>
      <c r="AK831">
        <v>0</v>
      </c>
      <c r="AL831">
        <v>0</v>
      </c>
      <c r="AM831">
        <v>0</v>
      </c>
      <c r="AN831">
        <v>0</v>
      </c>
      <c r="AO831">
        <v>1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0</v>
      </c>
      <c r="AW831">
        <v>0</v>
      </c>
      <c r="AX831">
        <v>0</v>
      </c>
      <c r="AY831">
        <v>0</v>
      </c>
      <c r="AZ831">
        <v>0</v>
      </c>
      <c r="BA831">
        <v>0</v>
      </c>
      <c r="BB831">
        <v>0</v>
      </c>
      <c r="BC831">
        <v>0</v>
      </c>
      <c r="BD831">
        <v>0</v>
      </c>
      <c r="BE831">
        <v>0</v>
      </c>
      <c r="BF831">
        <v>0</v>
      </c>
      <c r="BG831">
        <v>0</v>
      </c>
      <c r="BH831">
        <v>0</v>
      </c>
      <c r="BI831">
        <v>0</v>
      </c>
      <c r="BJ831">
        <v>0</v>
      </c>
      <c r="BK831">
        <v>0</v>
      </c>
      <c r="BL831">
        <v>0</v>
      </c>
      <c r="BM831">
        <v>0</v>
      </c>
      <c r="BN831">
        <v>0</v>
      </c>
      <c r="BO831">
        <v>0</v>
      </c>
      <c r="BP831">
        <v>0</v>
      </c>
      <c r="BQ831">
        <v>0</v>
      </c>
      <c r="BR831">
        <v>0</v>
      </c>
      <c r="BS831">
        <v>0</v>
      </c>
      <c r="BT831">
        <v>0</v>
      </c>
      <c r="BU831">
        <v>0</v>
      </c>
      <c r="BV831">
        <v>0</v>
      </c>
      <c r="BW831">
        <v>0</v>
      </c>
      <c r="BX831">
        <v>0</v>
      </c>
      <c r="BY831">
        <v>0</v>
      </c>
      <c r="BZ831">
        <v>0</v>
      </c>
      <c r="CA831">
        <v>0</v>
      </c>
      <c r="CB831">
        <v>0</v>
      </c>
      <c r="CC831">
        <v>0</v>
      </c>
      <c r="CD831">
        <v>0</v>
      </c>
      <c r="CE831">
        <v>0</v>
      </c>
      <c r="CF831">
        <v>0</v>
      </c>
      <c r="CG831">
        <v>0</v>
      </c>
      <c r="CH831">
        <v>0</v>
      </c>
      <c r="CI831">
        <v>0</v>
      </c>
      <c r="CJ831">
        <v>0</v>
      </c>
      <c r="CK831">
        <v>0</v>
      </c>
      <c r="CL831">
        <v>0</v>
      </c>
      <c r="CM831">
        <v>0</v>
      </c>
      <c r="CN831">
        <v>0</v>
      </c>
      <c r="CO831">
        <v>0</v>
      </c>
      <c r="CP831">
        <v>0</v>
      </c>
      <c r="CQ831">
        <v>0</v>
      </c>
      <c r="CR831">
        <v>0</v>
      </c>
      <c r="CS831">
        <v>0</v>
      </c>
      <c r="CT831">
        <v>0</v>
      </c>
      <c r="CU831">
        <v>0</v>
      </c>
      <c r="CV831">
        <v>0</v>
      </c>
      <c r="CW831">
        <v>0</v>
      </c>
      <c r="CX831">
        <v>0</v>
      </c>
      <c r="CY831">
        <v>0</v>
      </c>
      <c r="CZ831">
        <v>0</v>
      </c>
      <c r="DA831">
        <v>0</v>
      </c>
      <c r="DB831">
        <v>0</v>
      </c>
      <c r="DC831">
        <v>0</v>
      </c>
      <c r="DD831">
        <v>0</v>
      </c>
      <c r="DE831">
        <v>0</v>
      </c>
      <c r="DF831">
        <v>0</v>
      </c>
      <c r="DG831">
        <v>0</v>
      </c>
      <c r="DH831">
        <v>0</v>
      </c>
      <c r="DI831">
        <v>0</v>
      </c>
      <c r="DJ831">
        <v>0</v>
      </c>
      <c r="DK831">
        <v>0</v>
      </c>
      <c r="DL831">
        <v>0</v>
      </c>
      <c r="DM831">
        <v>0</v>
      </c>
      <c r="DN831">
        <v>0</v>
      </c>
      <c r="DO831">
        <v>0</v>
      </c>
      <c r="DP831">
        <v>0</v>
      </c>
      <c r="DQ831">
        <v>0</v>
      </c>
      <c r="DR831">
        <v>0</v>
      </c>
      <c r="DS831">
        <v>0</v>
      </c>
      <c r="DT831">
        <v>0</v>
      </c>
      <c r="DU831">
        <v>0</v>
      </c>
      <c r="DV831">
        <v>0</v>
      </c>
      <c r="DW831">
        <v>0</v>
      </c>
      <c r="DX831">
        <v>0</v>
      </c>
      <c r="DY831">
        <v>0</v>
      </c>
      <c r="DZ831">
        <v>0</v>
      </c>
      <c r="EA831">
        <v>0</v>
      </c>
      <c r="EB831">
        <v>0</v>
      </c>
      <c r="EC831">
        <v>0</v>
      </c>
      <c r="ED831">
        <v>0</v>
      </c>
      <c r="EE831">
        <v>0</v>
      </c>
      <c r="EF831">
        <v>0</v>
      </c>
      <c r="EG831">
        <v>0</v>
      </c>
      <c r="EH831">
        <v>0</v>
      </c>
      <c r="EI831">
        <v>0</v>
      </c>
      <c r="EJ831">
        <v>0</v>
      </c>
      <c r="EK831">
        <v>0</v>
      </c>
      <c r="EL831">
        <v>0</v>
      </c>
      <c r="EM831">
        <v>0</v>
      </c>
      <c r="EN831">
        <v>0</v>
      </c>
      <c r="EO831">
        <v>0</v>
      </c>
      <c r="EP831">
        <v>0</v>
      </c>
      <c r="EQ831">
        <v>0</v>
      </c>
      <c r="ER831">
        <v>0</v>
      </c>
      <c r="ES831">
        <v>0</v>
      </c>
      <c r="ET831">
        <v>0</v>
      </c>
      <c r="EU831">
        <v>0</v>
      </c>
      <c r="EV831">
        <v>0</v>
      </c>
      <c r="EW831">
        <v>0</v>
      </c>
      <c r="EX831">
        <v>0</v>
      </c>
      <c r="EY831">
        <v>0</v>
      </c>
      <c r="EZ831">
        <v>0</v>
      </c>
      <c r="FA831">
        <v>0</v>
      </c>
      <c r="FB831">
        <v>0</v>
      </c>
      <c r="FC831">
        <v>0</v>
      </c>
      <c r="FD831">
        <v>0</v>
      </c>
      <c r="FE831">
        <v>553</v>
      </c>
      <c r="FF831">
        <v>0</v>
      </c>
      <c r="FG831">
        <v>341</v>
      </c>
      <c r="FH831">
        <v>0</v>
      </c>
      <c r="FI831">
        <v>303</v>
      </c>
      <c r="FJ831">
        <v>0</v>
      </c>
      <c r="FK831">
        <v>188</v>
      </c>
      <c r="FL831">
        <v>0</v>
      </c>
      <c r="FM831">
        <v>0</v>
      </c>
      <c r="FN831">
        <v>0</v>
      </c>
      <c r="FO831">
        <v>0</v>
      </c>
      <c r="FP831">
        <v>0</v>
      </c>
    </row>
    <row r="832" spans="1:172" x14ac:dyDescent="0.2">
      <c r="A832">
        <v>12074</v>
      </c>
      <c r="B832" t="s">
        <v>845</v>
      </c>
      <c r="C832" t="s">
        <v>844</v>
      </c>
      <c r="D832" t="s">
        <v>631</v>
      </c>
      <c r="E832">
        <v>2009</v>
      </c>
      <c r="F832">
        <v>10</v>
      </c>
      <c r="G832" t="s">
        <v>793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0</v>
      </c>
      <c r="AI832">
        <v>0</v>
      </c>
      <c r="AJ832">
        <v>0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0</v>
      </c>
      <c r="AR832">
        <v>0</v>
      </c>
      <c r="AS832">
        <v>0</v>
      </c>
      <c r="AT832">
        <v>0</v>
      </c>
      <c r="AU832">
        <v>0</v>
      </c>
      <c r="AV832">
        <v>0</v>
      </c>
      <c r="AW832">
        <v>0</v>
      </c>
      <c r="AX832">
        <v>0</v>
      </c>
      <c r="AY832">
        <v>0</v>
      </c>
      <c r="AZ832">
        <v>0</v>
      </c>
      <c r="BA832">
        <v>0</v>
      </c>
      <c r="BB832">
        <v>0</v>
      </c>
      <c r="BC832">
        <v>0</v>
      </c>
      <c r="BD832">
        <v>0</v>
      </c>
      <c r="BE832">
        <v>0</v>
      </c>
      <c r="BF832">
        <v>0</v>
      </c>
      <c r="BG832">
        <v>0</v>
      </c>
      <c r="BH832">
        <v>0</v>
      </c>
      <c r="BI832">
        <v>0</v>
      </c>
      <c r="BJ832">
        <v>0</v>
      </c>
      <c r="BK832">
        <v>0</v>
      </c>
      <c r="BL832">
        <v>0</v>
      </c>
      <c r="BM832">
        <v>0</v>
      </c>
      <c r="BN832">
        <v>0</v>
      </c>
      <c r="BO832">
        <v>0</v>
      </c>
      <c r="BP832">
        <v>0</v>
      </c>
      <c r="BQ832">
        <v>0</v>
      </c>
      <c r="BR832">
        <v>0</v>
      </c>
      <c r="BS832">
        <v>0</v>
      </c>
      <c r="BT832">
        <v>0</v>
      </c>
      <c r="BU832">
        <v>0</v>
      </c>
      <c r="BV832">
        <v>0</v>
      </c>
      <c r="BW832">
        <v>0</v>
      </c>
      <c r="BX832">
        <v>0</v>
      </c>
      <c r="BY832">
        <v>0</v>
      </c>
      <c r="BZ832">
        <v>0</v>
      </c>
      <c r="CA832">
        <v>0</v>
      </c>
      <c r="CB832">
        <v>0</v>
      </c>
      <c r="CC832">
        <v>0</v>
      </c>
      <c r="CD832">
        <v>0</v>
      </c>
      <c r="CE832">
        <v>0</v>
      </c>
      <c r="CF832">
        <v>0</v>
      </c>
      <c r="CG832">
        <v>0</v>
      </c>
      <c r="CH832">
        <v>0</v>
      </c>
      <c r="CI832">
        <v>0</v>
      </c>
      <c r="CJ832">
        <v>0</v>
      </c>
      <c r="CK832">
        <v>0</v>
      </c>
      <c r="CL832">
        <v>0</v>
      </c>
      <c r="CM832">
        <v>0</v>
      </c>
      <c r="CN832">
        <v>0</v>
      </c>
      <c r="CO832">
        <v>0</v>
      </c>
      <c r="CP832">
        <v>0</v>
      </c>
      <c r="CQ832">
        <v>0</v>
      </c>
      <c r="CR832">
        <v>0</v>
      </c>
      <c r="CS832">
        <v>0</v>
      </c>
      <c r="CT832">
        <v>0</v>
      </c>
      <c r="CU832">
        <v>0</v>
      </c>
      <c r="CV832">
        <v>0</v>
      </c>
      <c r="CW832">
        <v>0</v>
      </c>
      <c r="CX832">
        <v>0</v>
      </c>
      <c r="CY832">
        <v>0</v>
      </c>
      <c r="CZ832">
        <v>0</v>
      </c>
      <c r="DA832">
        <v>0</v>
      </c>
      <c r="DB832">
        <v>0</v>
      </c>
      <c r="DC832">
        <v>0</v>
      </c>
      <c r="DD832">
        <v>0</v>
      </c>
      <c r="DE832">
        <v>0</v>
      </c>
      <c r="DF832">
        <v>0</v>
      </c>
      <c r="DG832">
        <v>0</v>
      </c>
      <c r="DH832">
        <v>0</v>
      </c>
      <c r="DI832">
        <v>0</v>
      </c>
      <c r="DJ832">
        <v>0</v>
      </c>
      <c r="DK832">
        <v>0</v>
      </c>
      <c r="DL832">
        <v>0</v>
      </c>
      <c r="DM832">
        <v>0</v>
      </c>
      <c r="DN832">
        <v>0</v>
      </c>
      <c r="DO832">
        <v>0</v>
      </c>
      <c r="DP832">
        <v>0</v>
      </c>
      <c r="DQ832">
        <v>0</v>
      </c>
      <c r="DR832">
        <v>0</v>
      </c>
      <c r="DS832">
        <v>0</v>
      </c>
      <c r="DT832">
        <v>0</v>
      </c>
      <c r="DU832">
        <v>0</v>
      </c>
      <c r="DV832">
        <v>0</v>
      </c>
      <c r="DW832">
        <v>0</v>
      </c>
      <c r="DX832">
        <v>0</v>
      </c>
      <c r="DY832">
        <v>0</v>
      </c>
      <c r="DZ832">
        <v>2</v>
      </c>
      <c r="EA832">
        <v>0</v>
      </c>
      <c r="EB832">
        <v>0</v>
      </c>
      <c r="EC832">
        <v>0</v>
      </c>
      <c r="ED832">
        <v>0</v>
      </c>
      <c r="EE832">
        <v>0</v>
      </c>
      <c r="EF832">
        <v>0</v>
      </c>
      <c r="EG832">
        <v>0</v>
      </c>
      <c r="EH832">
        <v>0</v>
      </c>
      <c r="EI832">
        <v>0</v>
      </c>
      <c r="EJ832">
        <v>0</v>
      </c>
      <c r="EK832">
        <v>0</v>
      </c>
      <c r="EL832">
        <v>0</v>
      </c>
      <c r="EM832">
        <v>0</v>
      </c>
      <c r="EN832">
        <v>0</v>
      </c>
      <c r="EO832">
        <v>0</v>
      </c>
      <c r="EP832">
        <v>0</v>
      </c>
      <c r="EQ832">
        <v>0</v>
      </c>
      <c r="ER832">
        <v>0</v>
      </c>
      <c r="ES832">
        <v>0</v>
      </c>
      <c r="ET832">
        <v>0</v>
      </c>
      <c r="EU832">
        <v>0</v>
      </c>
      <c r="EV832">
        <v>0</v>
      </c>
      <c r="EW832">
        <v>0</v>
      </c>
      <c r="EX832">
        <v>0</v>
      </c>
      <c r="EY832">
        <v>0</v>
      </c>
      <c r="EZ832">
        <v>0</v>
      </c>
      <c r="FA832">
        <v>0</v>
      </c>
      <c r="FB832">
        <v>0</v>
      </c>
      <c r="FC832">
        <v>0</v>
      </c>
      <c r="FD832">
        <v>0</v>
      </c>
      <c r="FE832">
        <v>0</v>
      </c>
      <c r="FF832">
        <v>0</v>
      </c>
      <c r="FG832">
        <v>0</v>
      </c>
      <c r="FH832">
        <v>0</v>
      </c>
      <c r="FI832">
        <v>0</v>
      </c>
      <c r="FJ832">
        <v>0</v>
      </c>
      <c r="FK832">
        <v>0</v>
      </c>
      <c r="FL832">
        <v>0</v>
      </c>
      <c r="FM832">
        <v>0</v>
      </c>
      <c r="FN832">
        <v>0</v>
      </c>
      <c r="FO832">
        <v>44</v>
      </c>
      <c r="FP832">
        <v>0</v>
      </c>
    </row>
    <row r="833" spans="1:172" x14ac:dyDescent="0.2">
      <c r="A833">
        <v>12082</v>
      </c>
      <c r="B833" t="s">
        <v>942</v>
      </c>
      <c r="C833" t="s">
        <v>941</v>
      </c>
      <c r="D833" t="s">
        <v>631</v>
      </c>
      <c r="E833">
        <v>1991</v>
      </c>
      <c r="F833">
        <v>28</v>
      </c>
      <c r="G833" t="s">
        <v>781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  <c r="AH833">
        <v>0</v>
      </c>
      <c r="AI833">
        <v>0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0</v>
      </c>
      <c r="AR833">
        <v>0</v>
      </c>
      <c r="AS833">
        <v>0</v>
      </c>
      <c r="AT833">
        <v>0</v>
      </c>
      <c r="AU833">
        <v>0</v>
      </c>
      <c r="AV833">
        <v>0</v>
      </c>
      <c r="AW833">
        <v>0</v>
      </c>
      <c r="AX833">
        <v>0</v>
      </c>
      <c r="AY833">
        <v>0</v>
      </c>
      <c r="AZ833">
        <v>0</v>
      </c>
      <c r="BA833">
        <v>0</v>
      </c>
      <c r="BB833">
        <v>0</v>
      </c>
      <c r="BC833">
        <v>0</v>
      </c>
      <c r="BD833">
        <v>0</v>
      </c>
      <c r="BE833">
        <v>0</v>
      </c>
      <c r="BF833">
        <v>0</v>
      </c>
      <c r="BG833">
        <v>0</v>
      </c>
      <c r="BH833">
        <v>0</v>
      </c>
      <c r="BI833">
        <v>0</v>
      </c>
      <c r="BJ833">
        <v>0</v>
      </c>
      <c r="BK833">
        <v>0</v>
      </c>
      <c r="BL833">
        <v>0</v>
      </c>
      <c r="BM833">
        <v>0</v>
      </c>
      <c r="BN833">
        <v>0</v>
      </c>
      <c r="BO833">
        <v>0</v>
      </c>
      <c r="BP833">
        <v>0</v>
      </c>
      <c r="BQ833">
        <v>0</v>
      </c>
      <c r="BR833">
        <v>0</v>
      </c>
      <c r="BS833">
        <v>0</v>
      </c>
      <c r="BT833">
        <v>0</v>
      </c>
      <c r="BU833">
        <v>0</v>
      </c>
      <c r="BV833">
        <v>0</v>
      </c>
      <c r="BW833">
        <v>0</v>
      </c>
      <c r="BX833">
        <v>0</v>
      </c>
      <c r="BY833">
        <v>0</v>
      </c>
      <c r="BZ833">
        <v>0</v>
      </c>
      <c r="CA833">
        <v>0</v>
      </c>
      <c r="CB833">
        <v>0</v>
      </c>
      <c r="CC833">
        <v>0</v>
      </c>
      <c r="CD833">
        <v>0</v>
      </c>
      <c r="CE833">
        <v>0</v>
      </c>
      <c r="CF833">
        <v>0</v>
      </c>
      <c r="CG833">
        <v>0</v>
      </c>
      <c r="CH833">
        <v>0</v>
      </c>
      <c r="CI833">
        <v>0</v>
      </c>
      <c r="CJ833">
        <v>0</v>
      </c>
      <c r="CK833">
        <v>0</v>
      </c>
      <c r="CL833">
        <v>0</v>
      </c>
      <c r="CM833">
        <v>0</v>
      </c>
      <c r="CN833">
        <v>0</v>
      </c>
      <c r="CO833">
        <v>0</v>
      </c>
      <c r="CP833">
        <v>0</v>
      </c>
      <c r="CQ833">
        <v>0</v>
      </c>
      <c r="CR833">
        <v>0</v>
      </c>
      <c r="CS833">
        <v>0</v>
      </c>
      <c r="CT833">
        <v>0</v>
      </c>
      <c r="CU833">
        <v>0</v>
      </c>
      <c r="CV833">
        <v>0</v>
      </c>
      <c r="CW833">
        <v>0</v>
      </c>
      <c r="CX833">
        <v>0</v>
      </c>
      <c r="CY833">
        <v>0</v>
      </c>
      <c r="CZ833">
        <v>0</v>
      </c>
      <c r="DA833">
        <v>0</v>
      </c>
      <c r="DB833">
        <v>0</v>
      </c>
      <c r="DC833">
        <v>0</v>
      </c>
      <c r="DD833">
        <v>0</v>
      </c>
      <c r="DE833">
        <v>0</v>
      </c>
      <c r="DF833">
        <v>0</v>
      </c>
      <c r="DG833">
        <v>0</v>
      </c>
      <c r="DH833">
        <v>0</v>
      </c>
      <c r="DI833">
        <v>0</v>
      </c>
      <c r="DJ833">
        <v>0</v>
      </c>
      <c r="DK833">
        <v>0</v>
      </c>
      <c r="DL833">
        <v>0</v>
      </c>
      <c r="DM833">
        <v>0</v>
      </c>
      <c r="DN833">
        <v>0</v>
      </c>
      <c r="DO833">
        <v>0</v>
      </c>
      <c r="DP833">
        <v>0</v>
      </c>
      <c r="DQ833">
        <v>0</v>
      </c>
      <c r="DR833">
        <v>0</v>
      </c>
      <c r="DS833">
        <v>0</v>
      </c>
      <c r="DT833">
        <v>0</v>
      </c>
      <c r="DU833">
        <v>0</v>
      </c>
      <c r="DV833">
        <v>0</v>
      </c>
      <c r="DW833">
        <v>0</v>
      </c>
      <c r="DX833">
        <v>0</v>
      </c>
      <c r="DY833">
        <v>0</v>
      </c>
      <c r="DZ833">
        <v>0</v>
      </c>
      <c r="EA833">
        <v>0</v>
      </c>
      <c r="EB833">
        <v>0</v>
      </c>
      <c r="EC833">
        <v>0</v>
      </c>
      <c r="ED833">
        <v>0</v>
      </c>
      <c r="EE833">
        <v>0</v>
      </c>
      <c r="EF833">
        <v>0</v>
      </c>
      <c r="EG833">
        <v>0</v>
      </c>
      <c r="EH833">
        <v>0</v>
      </c>
      <c r="EI833">
        <v>0</v>
      </c>
      <c r="EJ833">
        <v>0</v>
      </c>
      <c r="EK833">
        <v>0</v>
      </c>
      <c r="EL833">
        <v>0</v>
      </c>
      <c r="EM833">
        <v>0</v>
      </c>
      <c r="EN833">
        <v>0</v>
      </c>
      <c r="EO833">
        <v>0</v>
      </c>
      <c r="EP833">
        <v>0</v>
      </c>
      <c r="EQ833">
        <v>0</v>
      </c>
      <c r="ER833">
        <v>0</v>
      </c>
      <c r="ES833">
        <v>0</v>
      </c>
      <c r="ET833">
        <v>0</v>
      </c>
      <c r="EU833">
        <v>0</v>
      </c>
      <c r="EV833">
        <v>0</v>
      </c>
      <c r="EW833">
        <v>0</v>
      </c>
      <c r="EX833">
        <v>0</v>
      </c>
      <c r="EY833">
        <v>0</v>
      </c>
      <c r="EZ833">
        <v>0</v>
      </c>
      <c r="FA833">
        <v>0</v>
      </c>
      <c r="FB833">
        <v>0</v>
      </c>
      <c r="FC833">
        <v>0</v>
      </c>
      <c r="FD833">
        <v>0</v>
      </c>
      <c r="FE833">
        <v>0</v>
      </c>
      <c r="FF833">
        <v>0</v>
      </c>
      <c r="FG833">
        <v>0</v>
      </c>
      <c r="FH833">
        <v>0</v>
      </c>
      <c r="FI833">
        <v>0</v>
      </c>
      <c r="FJ833">
        <v>0</v>
      </c>
      <c r="FK833">
        <v>0</v>
      </c>
      <c r="FL833">
        <v>0</v>
      </c>
      <c r="FM833">
        <v>0</v>
      </c>
      <c r="FN833">
        <v>0</v>
      </c>
      <c r="FO833">
        <v>0</v>
      </c>
      <c r="FP833">
        <v>0</v>
      </c>
    </row>
    <row r="834" spans="1:172" x14ac:dyDescent="0.2">
      <c r="A834">
        <v>12093</v>
      </c>
      <c r="B834" t="s">
        <v>824</v>
      </c>
      <c r="C834" t="s">
        <v>92</v>
      </c>
      <c r="D834" t="s">
        <v>632</v>
      </c>
      <c r="E834">
        <v>2002</v>
      </c>
      <c r="F834">
        <v>17</v>
      </c>
      <c r="G834" t="s">
        <v>787</v>
      </c>
      <c r="H834">
        <v>0</v>
      </c>
      <c r="I834">
        <v>1516</v>
      </c>
      <c r="J834">
        <v>3150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0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0</v>
      </c>
      <c r="AU834">
        <v>0</v>
      </c>
      <c r="AV834">
        <v>0</v>
      </c>
      <c r="AW834">
        <v>0</v>
      </c>
      <c r="AX834">
        <v>0</v>
      </c>
      <c r="AY834">
        <v>0</v>
      </c>
      <c r="AZ834">
        <v>0</v>
      </c>
      <c r="BA834">
        <v>0</v>
      </c>
      <c r="BB834">
        <v>0</v>
      </c>
      <c r="BC834">
        <v>0</v>
      </c>
      <c r="BD834">
        <v>0</v>
      </c>
      <c r="BE834">
        <v>0</v>
      </c>
      <c r="BF834">
        <v>0</v>
      </c>
      <c r="BG834">
        <v>0</v>
      </c>
      <c r="BH834">
        <v>0</v>
      </c>
      <c r="BI834">
        <v>0</v>
      </c>
      <c r="BJ834">
        <v>0</v>
      </c>
      <c r="BK834">
        <v>0</v>
      </c>
      <c r="BL834">
        <v>0</v>
      </c>
      <c r="BM834">
        <v>0</v>
      </c>
      <c r="BN834">
        <v>0</v>
      </c>
      <c r="BO834">
        <v>0</v>
      </c>
      <c r="BP834">
        <v>0</v>
      </c>
      <c r="BQ834">
        <v>0</v>
      </c>
      <c r="BR834">
        <v>0</v>
      </c>
      <c r="BS834">
        <v>0</v>
      </c>
      <c r="BT834">
        <v>0</v>
      </c>
      <c r="BU834">
        <v>0</v>
      </c>
      <c r="BV834">
        <v>0</v>
      </c>
      <c r="BW834">
        <v>0</v>
      </c>
      <c r="BX834">
        <v>0</v>
      </c>
      <c r="BY834">
        <v>0</v>
      </c>
      <c r="BZ834">
        <v>0</v>
      </c>
      <c r="CA834">
        <v>12</v>
      </c>
      <c r="CB834">
        <v>0</v>
      </c>
      <c r="CC834">
        <v>0</v>
      </c>
      <c r="CD834">
        <v>0</v>
      </c>
      <c r="CE834">
        <v>0</v>
      </c>
      <c r="CF834">
        <v>0</v>
      </c>
      <c r="CG834">
        <v>8.5</v>
      </c>
      <c r="CH834">
        <v>0</v>
      </c>
      <c r="CI834">
        <v>0</v>
      </c>
      <c r="CJ834">
        <v>0</v>
      </c>
      <c r="CK834">
        <v>0</v>
      </c>
      <c r="CL834">
        <v>0</v>
      </c>
      <c r="CM834">
        <v>0</v>
      </c>
      <c r="CN834">
        <v>0</v>
      </c>
      <c r="CO834">
        <v>0</v>
      </c>
      <c r="CP834">
        <v>0</v>
      </c>
      <c r="CQ834">
        <v>7.25</v>
      </c>
      <c r="CR834">
        <v>0</v>
      </c>
      <c r="CS834">
        <v>0</v>
      </c>
      <c r="CT834">
        <v>0</v>
      </c>
      <c r="CU834">
        <v>0</v>
      </c>
      <c r="CV834">
        <v>0</v>
      </c>
      <c r="CW834">
        <v>0</v>
      </c>
      <c r="CX834">
        <v>0</v>
      </c>
      <c r="CY834">
        <v>0</v>
      </c>
      <c r="CZ834">
        <v>0</v>
      </c>
      <c r="DA834">
        <v>0</v>
      </c>
      <c r="DB834">
        <v>0</v>
      </c>
      <c r="DC834">
        <v>0</v>
      </c>
      <c r="DD834">
        <v>0</v>
      </c>
      <c r="DE834">
        <v>0</v>
      </c>
      <c r="DF834">
        <v>0</v>
      </c>
      <c r="DG834">
        <v>0</v>
      </c>
      <c r="DH834">
        <v>0</v>
      </c>
      <c r="DI834">
        <v>0</v>
      </c>
      <c r="DJ834">
        <v>0</v>
      </c>
      <c r="DK834">
        <v>0</v>
      </c>
      <c r="DL834">
        <v>0</v>
      </c>
      <c r="DM834">
        <v>0</v>
      </c>
      <c r="DN834">
        <v>0</v>
      </c>
      <c r="DO834">
        <v>0</v>
      </c>
      <c r="DP834">
        <v>0</v>
      </c>
      <c r="DQ834">
        <v>0</v>
      </c>
      <c r="DR834">
        <v>0</v>
      </c>
      <c r="DS834">
        <v>0</v>
      </c>
      <c r="DT834">
        <v>0</v>
      </c>
      <c r="DU834">
        <v>0</v>
      </c>
      <c r="DV834">
        <v>0</v>
      </c>
      <c r="DW834">
        <v>12</v>
      </c>
      <c r="DX834">
        <v>0</v>
      </c>
      <c r="DY834">
        <v>0</v>
      </c>
      <c r="DZ834">
        <v>0</v>
      </c>
      <c r="EA834">
        <v>0</v>
      </c>
      <c r="EB834">
        <v>0</v>
      </c>
      <c r="EC834">
        <v>0</v>
      </c>
      <c r="ED834">
        <v>0</v>
      </c>
      <c r="EE834">
        <v>0</v>
      </c>
      <c r="EF834">
        <v>0</v>
      </c>
      <c r="EG834">
        <v>0</v>
      </c>
      <c r="EH834">
        <v>8</v>
      </c>
      <c r="EI834">
        <v>2</v>
      </c>
      <c r="EJ834">
        <v>0</v>
      </c>
      <c r="EK834">
        <v>0</v>
      </c>
      <c r="EL834">
        <v>0</v>
      </c>
      <c r="EM834">
        <v>0</v>
      </c>
      <c r="EN834">
        <v>0</v>
      </c>
      <c r="EO834">
        <v>0</v>
      </c>
      <c r="EP834">
        <v>0</v>
      </c>
      <c r="EQ834">
        <v>0</v>
      </c>
      <c r="ER834">
        <v>0</v>
      </c>
      <c r="ES834">
        <v>0</v>
      </c>
      <c r="ET834">
        <v>0</v>
      </c>
      <c r="EU834">
        <v>0</v>
      </c>
      <c r="EV834">
        <v>0</v>
      </c>
      <c r="EW834">
        <v>0</v>
      </c>
      <c r="EX834">
        <v>0</v>
      </c>
      <c r="EY834">
        <v>0</v>
      </c>
      <c r="EZ834">
        <v>0</v>
      </c>
      <c r="FA834">
        <v>0</v>
      </c>
      <c r="FB834">
        <v>0</v>
      </c>
      <c r="FC834">
        <v>0</v>
      </c>
      <c r="FD834">
        <v>0</v>
      </c>
      <c r="FE834">
        <v>0</v>
      </c>
      <c r="FF834">
        <v>29</v>
      </c>
      <c r="FG834">
        <v>0</v>
      </c>
      <c r="FH834">
        <v>4</v>
      </c>
      <c r="FI834">
        <v>0</v>
      </c>
      <c r="FJ834">
        <v>3</v>
      </c>
      <c r="FK834">
        <v>0</v>
      </c>
      <c r="FL834">
        <v>0</v>
      </c>
      <c r="FM834">
        <v>0</v>
      </c>
      <c r="FN834">
        <v>0</v>
      </c>
      <c r="FO834">
        <v>0</v>
      </c>
      <c r="FP834">
        <v>0</v>
      </c>
    </row>
    <row r="835" spans="1:172" x14ac:dyDescent="0.2">
      <c r="A835">
        <v>12097</v>
      </c>
      <c r="B835" t="s">
        <v>980</v>
      </c>
      <c r="C835" t="s">
        <v>48</v>
      </c>
      <c r="D835" t="s">
        <v>631</v>
      </c>
      <c r="E835">
        <v>1985</v>
      </c>
      <c r="F835">
        <v>34</v>
      </c>
      <c r="G835" t="s">
        <v>781</v>
      </c>
      <c r="H835">
        <v>0</v>
      </c>
      <c r="I835">
        <v>0</v>
      </c>
      <c r="J835">
        <v>561.6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0</v>
      </c>
      <c r="AI835">
        <v>0</v>
      </c>
      <c r="AJ835">
        <v>0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v>0</v>
      </c>
      <c r="AQ835">
        <v>0</v>
      </c>
      <c r="AR835">
        <v>0</v>
      </c>
      <c r="AS835">
        <v>0</v>
      </c>
      <c r="AT835">
        <v>0</v>
      </c>
      <c r="AU835">
        <v>0</v>
      </c>
      <c r="AV835">
        <v>0</v>
      </c>
      <c r="AW835">
        <v>0</v>
      </c>
      <c r="AX835">
        <v>0</v>
      </c>
      <c r="AY835">
        <v>0</v>
      </c>
      <c r="AZ835">
        <v>0</v>
      </c>
      <c r="BA835">
        <v>0</v>
      </c>
      <c r="BB835">
        <v>0</v>
      </c>
      <c r="BC835">
        <v>0</v>
      </c>
      <c r="BD835">
        <v>0</v>
      </c>
      <c r="BE835">
        <v>0</v>
      </c>
      <c r="BF835">
        <v>0</v>
      </c>
      <c r="BG835">
        <v>0</v>
      </c>
      <c r="BH835">
        <v>0</v>
      </c>
      <c r="BI835">
        <v>0</v>
      </c>
      <c r="BJ835">
        <v>0</v>
      </c>
      <c r="BK835">
        <v>0</v>
      </c>
      <c r="BL835">
        <v>0</v>
      </c>
      <c r="BM835">
        <v>0</v>
      </c>
      <c r="BN835">
        <v>0</v>
      </c>
      <c r="BO835">
        <v>0</v>
      </c>
      <c r="BP835">
        <v>0</v>
      </c>
      <c r="BQ835">
        <v>0</v>
      </c>
      <c r="BR835">
        <v>0</v>
      </c>
      <c r="BS835">
        <v>0</v>
      </c>
      <c r="BT835">
        <v>0</v>
      </c>
      <c r="BU835">
        <v>0</v>
      </c>
      <c r="BV835">
        <v>0</v>
      </c>
      <c r="BW835">
        <v>0</v>
      </c>
      <c r="BX835">
        <v>0</v>
      </c>
      <c r="BY835">
        <v>0</v>
      </c>
      <c r="BZ835">
        <v>0</v>
      </c>
      <c r="CA835">
        <v>0</v>
      </c>
      <c r="CB835">
        <v>0</v>
      </c>
      <c r="CC835">
        <v>0</v>
      </c>
      <c r="CD835">
        <v>0</v>
      </c>
      <c r="CE835">
        <v>0</v>
      </c>
      <c r="CF835">
        <v>0</v>
      </c>
      <c r="CG835">
        <v>0</v>
      </c>
      <c r="CH835">
        <v>0</v>
      </c>
      <c r="CI835">
        <v>0</v>
      </c>
      <c r="CJ835">
        <v>0</v>
      </c>
      <c r="CK835">
        <v>0</v>
      </c>
      <c r="CL835">
        <v>0</v>
      </c>
      <c r="CM835">
        <v>0</v>
      </c>
      <c r="CN835">
        <v>0</v>
      </c>
      <c r="CO835">
        <v>0</v>
      </c>
      <c r="CP835">
        <v>0</v>
      </c>
      <c r="CQ835">
        <v>0</v>
      </c>
      <c r="CR835">
        <v>0</v>
      </c>
      <c r="CS835">
        <v>0</v>
      </c>
      <c r="CT835">
        <v>0</v>
      </c>
      <c r="CU835">
        <v>0</v>
      </c>
      <c r="CV835">
        <v>0</v>
      </c>
      <c r="CW835">
        <v>0</v>
      </c>
      <c r="CX835">
        <v>0</v>
      </c>
      <c r="CY835">
        <v>0</v>
      </c>
      <c r="CZ835">
        <v>0</v>
      </c>
      <c r="DA835">
        <v>0</v>
      </c>
      <c r="DB835">
        <v>0</v>
      </c>
      <c r="DC835">
        <v>0</v>
      </c>
      <c r="DD835">
        <v>0</v>
      </c>
      <c r="DE835">
        <v>0</v>
      </c>
      <c r="DF835">
        <v>0</v>
      </c>
      <c r="DG835">
        <v>0</v>
      </c>
      <c r="DH835">
        <v>0</v>
      </c>
      <c r="DI835">
        <v>0</v>
      </c>
      <c r="DJ835">
        <v>0</v>
      </c>
      <c r="DK835">
        <v>0</v>
      </c>
      <c r="DL835">
        <v>0</v>
      </c>
      <c r="DM835">
        <v>0</v>
      </c>
      <c r="DN835">
        <v>0</v>
      </c>
      <c r="DO835">
        <v>0</v>
      </c>
      <c r="DP835">
        <v>0</v>
      </c>
      <c r="DQ835">
        <v>0</v>
      </c>
      <c r="DR835">
        <v>0</v>
      </c>
      <c r="DS835">
        <v>0</v>
      </c>
      <c r="DT835">
        <v>0</v>
      </c>
      <c r="DU835">
        <v>0</v>
      </c>
      <c r="DV835">
        <v>0</v>
      </c>
      <c r="DW835">
        <v>0</v>
      </c>
      <c r="DX835">
        <v>0</v>
      </c>
      <c r="DY835">
        <v>0</v>
      </c>
      <c r="DZ835">
        <v>0</v>
      </c>
      <c r="EA835">
        <v>0</v>
      </c>
      <c r="EB835">
        <v>0</v>
      </c>
      <c r="EC835">
        <v>0</v>
      </c>
      <c r="ED835">
        <v>0</v>
      </c>
      <c r="EE835">
        <v>0</v>
      </c>
      <c r="EF835">
        <v>0</v>
      </c>
      <c r="EG835">
        <v>0</v>
      </c>
      <c r="EH835">
        <v>0</v>
      </c>
      <c r="EI835">
        <v>0</v>
      </c>
      <c r="EJ835">
        <v>0</v>
      </c>
      <c r="EK835">
        <v>0</v>
      </c>
      <c r="EL835">
        <v>0</v>
      </c>
      <c r="EM835">
        <v>0</v>
      </c>
      <c r="EN835">
        <v>0</v>
      </c>
      <c r="EO835">
        <v>0</v>
      </c>
      <c r="EP835">
        <v>0</v>
      </c>
      <c r="EQ835">
        <v>0</v>
      </c>
      <c r="ER835">
        <v>0</v>
      </c>
      <c r="ES835">
        <v>0</v>
      </c>
      <c r="ET835">
        <v>0</v>
      </c>
      <c r="EU835">
        <v>0</v>
      </c>
      <c r="EV835">
        <v>0</v>
      </c>
      <c r="EW835">
        <v>0</v>
      </c>
      <c r="EX835">
        <v>0</v>
      </c>
      <c r="EY835">
        <v>0</v>
      </c>
      <c r="EZ835">
        <v>0</v>
      </c>
      <c r="FA835">
        <v>0</v>
      </c>
      <c r="FB835">
        <v>0</v>
      </c>
      <c r="FC835">
        <v>0</v>
      </c>
      <c r="FD835">
        <v>0</v>
      </c>
      <c r="FE835">
        <v>214</v>
      </c>
      <c r="FF835">
        <v>0</v>
      </c>
      <c r="FG835">
        <v>0</v>
      </c>
      <c r="FH835">
        <v>0</v>
      </c>
      <c r="FI835">
        <v>0</v>
      </c>
      <c r="FJ835">
        <v>0</v>
      </c>
      <c r="FK835">
        <v>0</v>
      </c>
      <c r="FL835">
        <v>0</v>
      </c>
      <c r="FM835">
        <v>0</v>
      </c>
      <c r="FN835">
        <v>0</v>
      </c>
      <c r="FO835">
        <v>0</v>
      </c>
      <c r="FP835">
        <v>0</v>
      </c>
    </row>
    <row r="836" spans="1:172" x14ac:dyDescent="0.2">
      <c r="A836">
        <v>12116</v>
      </c>
      <c r="B836" t="s">
        <v>766</v>
      </c>
      <c r="C836" t="s">
        <v>55</v>
      </c>
      <c r="D836" t="s">
        <v>631</v>
      </c>
      <c r="E836">
        <v>1997</v>
      </c>
      <c r="F836">
        <v>22</v>
      </c>
      <c r="G836" t="s">
        <v>783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0</v>
      </c>
      <c r="AI836">
        <v>0</v>
      </c>
      <c r="AJ836">
        <v>0</v>
      </c>
      <c r="AK836">
        <v>3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0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0</v>
      </c>
      <c r="AY836">
        <v>0</v>
      </c>
      <c r="AZ836">
        <v>0</v>
      </c>
      <c r="BA836">
        <v>0</v>
      </c>
      <c r="BB836">
        <v>0</v>
      </c>
      <c r="BC836">
        <v>0</v>
      </c>
      <c r="BD836">
        <v>0</v>
      </c>
      <c r="BE836">
        <v>0</v>
      </c>
      <c r="BF836">
        <v>0</v>
      </c>
      <c r="BG836">
        <v>0</v>
      </c>
      <c r="BH836">
        <v>0</v>
      </c>
      <c r="BI836">
        <v>0</v>
      </c>
      <c r="BJ836">
        <v>0</v>
      </c>
      <c r="BK836">
        <v>0</v>
      </c>
      <c r="BL836">
        <v>0</v>
      </c>
      <c r="BM836">
        <v>0</v>
      </c>
      <c r="BN836">
        <v>0</v>
      </c>
      <c r="BO836">
        <v>0</v>
      </c>
      <c r="BP836">
        <v>0</v>
      </c>
      <c r="BQ836">
        <v>0</v>
      </c>
      <c r="BR836">
        <v>0</v>
      </c>
      <c r="BS836">
        <v>0</v>
      </c>
      <c r="BT836">
        <v>0</v>
      </c>
      <c r="BU836">
        <v>0</v>
      </c>
      <c r="BV836">
        <v>0</v>
      </c>
      <c r="BW836">
        <v>0</v>
      </c>
      <c r="BX836">
        <v>0</v>
      </c>
      <c r="BY836">
        <v>0</v>
      </c>
      <c r="BZ836">
        <v>0</v>
      </c>
      <c r="CA836">
        <v>0</v>
      </c>
      <c r="CB836">
        <v>0</v>
      </c>
      <c r="CC836">
        <v>0</v>
      </c>
      <c r="CD836">
        <v>0</v>
      </c>
      <c r="CE836">
        <v>0</v>
      </c>
      <c r="CF836">
        <v>0</v>
      </c>
      <c r="CG836">
        <v>0</v>
      </c>
      <c r="CH836">
        <v>0</v>
      </c>
      <c r="CI836">
        <v>0</v>
      </c>
      <c r="CJ836">
        <v>0</v>
      </c>
      <c r="CK836">
        <v>0</v>
      </c>
      <c r="CL836">
        <v>0</v>
      </c>
      <c r="CM836">
        <v>0</v>
      </c>
      <c r="CN836">
        <v>0</v>
      </c>
      <c r="CO836">
        <v>0</v>
      </c>
      <c r="CP836">
        <v>0</v>
      </c>
      <c r="CQ836">
        <v>0</v>
      </c>
      <c r="CR836">
        <v>0</v>
      </c>
      <c r="CS836">
        <v>0</v>
      </c>
      <c r="CT836">
        <v>0</v>
      </c>
      <c r="CU836">
        <v>0</v>
      </c>
      <c r="CV836">
        <v>0</v>
      </c>
      <c r="CW836">
        <v>0</v>
      </c>
      <c r="CX836">
        <v>0</v>
      </c>
      <c r="CY836">
        <v>0</v>
      </c>
      <c r="CZ836">
        <v>0</v>
      </c>
      <c r="DA836">
        <v>0</v>
      </c>
      <c r="DB836">
        <v>0</v>
      </c>
      <c r="DC836">
        <v>0</v>
      </c>
      <c r="DD836">
        <v>0</v>
      </c>
      <c r="DE836">
        <v>0</v>
      </c>
      <c r="DF836">
        <v>0</v>
      </c>
      <c r="DG836">
        <v>0</v>
      </c>
      <c r="DH836">
        <v>0</v>
      </c>
      <c r="DI836">
        <v>0</v>
      </c>
      <c r="DJ836">
        <v>0</v>
      </c>
      <c r="DK836">
        <v>0</v>
      </c>
      <c r="DL836">
        <v>0</v>
      </c>
      <c r="DM836">
        <v>0</v>
      </c>
      <c r="DN836">
        <v>0</v>
      </c>
      <c r="DO836">
        <v>0</v>
      </c>
      <c r="DP836">
        <v>0</v>
      </c>
      <c r="DQ836">
        <v>0</v>
      </c>
      <c r="DR836">
        <v>0</v>
      </c>
      <c r="DS836">
        <v>0</v>
      </c>
      <c r="DT836">
        <v>0</v>
      </c>
      <c r="DU836">
        <v>0</v>
      </c>
      <c r="DV836">
        <v>0</v>
      </c>
      <c r="DW836">
        <v>0</v>
      </c>
      <c r="DX836">
        <v>0</v>
      </c>
      <c r="DY836">
        <v>0</v>
      </c>
      <c r="DZ836">
        <v>0</v>
      </c>
      <c r="EA836">
        <v>0</v>
      </c>
      <c r="EB836">
        <v>0</v>
      </c>
      <c r="EC836">
        <v>0</v>
      </c>
      <c r="ED836">
        <v>0</v>
      </c>
      <c r="EE836">
        <v>0</v>
      </c>
      <c r="EF836">
        <v>0</v>
      </c>
      <c r="EG836">
        <v>0</v>
      </c>
      <c r="EH836">
        <v>0</v>
      </c>
      <c r="EI836">
        <v>0</v>
      </c>
      <c r="EJ836">
        <v>0</v>
      </c>
      <c r="EK836">
        <v>0</v>
      </c>
      <c r="EL836">
        <v>0</v>
      </c>
      <c r="EM836">
        <v>0</v>
      </c>
      <c r="EN836">
        <v>0</v>
      </c>
      <c r="EO836">
        <v>0</v>
      </c>
      <c r="EP836">
        <v>0</v>
      </c>
      <c r="EQ836">
        <v>0</v>
      </c>
      <c r="ER836">
        <v>0</v>
      </c>
      <c r="ES836">
        <v>0</v>
      </c>
      <c r="ET836">
        <v>0</v>
      </c>
      <c r="EU836">
        <v>0</v>
      </c>
      <c r="EV836">
        <v>0</v>
      </c>
      <c r="EW836">
        <v>0</v>
      </c>
      <c r="EX836">
        <v>0</v>
      </c>
      <c r="EY836">
        <v>0</v>
      </c>
      <c r="EZ836">
        <v>0</v>
      </c>
      <c r="FA836">
        <v>0</v>
      </c>
      <c r="FB836">
        <v>0</v>
      </c>
      <c r="FC836">
        <v>0</v>
      </c>
      <c r="FD836">
        <v>0</v>
      </c>
      <c r="FE836">
        <v>454</v>
      </c>
      <c r="FF836">
        <v>0</v>
      </c>
      <c r="FG836">
        <v>0</v>
      </c>
      <c r="FH836">
        <v>0</v>
      </c>
      <c r="FI836">
        <v>0</v>
      </c>
      <c r="FJ836">
        <v>0</v>
      </c>
      <c r="FK836">
        <v>0</v>
      </c>
      <c r="FL836">
        <v>0</v>
      </c>
      <c r="FM836">
        <v>0</v>
      </c>
      <c r="FN836">
        <v>0</v>
      </c>
      <c r="FO836">
        <v>0</v>
      </c>
      <c r="FP836">
        <v>0</v>
      </c>
    </row>
    <row r="837" spans="1:172" x14ac:dyDescent="0.2">
      <c r="A837">
        <v>12136</v>
      </c>
      <c r="B837" t="s">
        <v>921</v>
      </c>
      <c r="C837" t="s">
        <v>78</v>
      </c>
      <c r="D837" t="s">
        <v>631</v>
      </c>
      <c r="E837">
        <v>2007</v>
      </c>
      <c r="F837">
        <v>12</v>
      </c>
      <c r="G837" t="s">
        <v>791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v>0</v>
      </c>
      <c r="AH837">
        <v>0</v>
      </c>
      <c r="AI837">
        <v>0</v>
      </c>
      <c r="AJ837">
        <v>0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0</v>
      </c>
      <c r="AQ837">
        <v>1</v>
      </c>
      <c r="AR837">
        <v>0</v>
      </c>
      <c r="AS837">
        <v>0</v>
      </c>
      <c r="AT837">
        <v>0</v>
      </c>
      <c r="AU837">
        <v>0</v>
      </c>
      <c r="AV837">
        <v>0</v>
      </c>
      <c r="AW837">
        <v>0</v>
      </c>
      <c r="AX837">
        <v>0</v>
      </c>
      <c r="AY837">
        <v>0</v>
      </c>
      <c r="AZ837">
        <v>0</v>
      </c>
      <c r="BA837">
        <v>0</v>
      </c>
      <c r="BB837">
        <v>0</v>
      </c>
      <c r="BC837">
        <v>0</v>
      </c>
      <c r="BD837">
        <v>0</v>
      </c>
      <c r="BE837">
        <v>0</v>
      </c>
      <c r="BF837">
        <v>0</v>
      </c>
      <c r="BG837">
        <v>0</v>
      </c>
      <c r="BH837">
        <v>0</v>
      </c>
      <c r="BI837">
        <v>0</v>
      </c>
      <c r="BJ837">
        <v>0.2</v>
      </c>
      <c r="BK837">
        <v>0</v>
      </c>
      <c r="BL837">
        <v>0</v>
      </c>
      <c r="BM837">
        <v>0</v>
      </c>
      <c r="BN837">
        <v>0</v>
      </c>
      <c r="BO837">
        <v>0</v>
      </c>
      <c r="BP837">
        <v>0</v>
      </c>
      <c r="BQ837">
        <v>0</v>
      </c>
      <c r="BR837">
        <v>0</v>
      </c>
      <c r="BS837">
        <v>0</v>
      </c>
      <c r="BT837">
        <v>0</v>
      </c>
      <c r="BU837">
        <v>0</v>
      </c>
      <c r="BV837">
        <v>0</v>
      </c>
      <c r="BW837">
        <v>0</v>
      </c>
      <c r="BX837">
        <v>0</v>
      </c>
      <c r="BY837">
        <v>0</v>
      </c>
      <c r="BZ837">
        <v>0</v>
      </c>
      <c r="CA837">
        <v>0</v>
      </c>
      <c r="CB837">
        <v>0</v>
      </c>
      <c r="CC837">
        <v>0</v>
      </c>
      <c r="CD837">
        <v>0</v>
      </c>
      <c r="CE837">
        <v>0</v>
      </c>
      <c r="CF837">
        <v>0</v>
      </c>
      <c r="CG837">
        <v>0</v>
      </c>
      <c r="CH837">
        <v>0</v>
      </c>
      <c r="CI837">
        <v>0</v>
      </c>
      <c r="CJ837">
        <v>0</v>
      </c>
      <c r="CK837">
        <v>0</v>
      </c>
      <c r="CL837">
        <v>0</v>
      </c>
      <c r="CM837">
        <v>0</v>
      </c>
      <c r="CN837">
        <v>0</v>
      </c>
      <c r="CO837">
        <v>0</v>
      </c>
      <c r="CP837">
        <v>0</v>
      </c>
      <c r="CQ837">
        <v>0</v>
      </c>
      <c r="CR837">
        <v>0</v>
      </c>
      <c r="CS837">
        <v>0</v>
      </c>
      <c r="CT837">
        <v>0</v>
      </c>
      <c r="CU837">
        <v>0</v>
      </c>
      <c r="CV837">
        <v>0</v>
      </c>
      <c r="CW837">
        <v>0</v>
      </c>
      <c r="CX837">
        <v>0</v>
      </c>
      <c r="CY837">
        <v>0</v>
      </c>
      <c r="CZ837">
        <v>0</v>
      </c>
      <c r="DA837">
        <v>0</v>
      </c>
      <c r="DB837">
        <v>0</v>
      </c>
      <c r="DC837">
        <v>0</v>
      </c>
      <c r="DD837">
        <v>0</v>
      </c>
      <c r="DE837">
        <v>0</v>
      </c>
      <c r="DF837">
        <v>0</v>
      </c>
      <c r="DG837">
        <v>0</v>
      </c>
      <c r="DH837">
        <v>0</v>
      </c>
      <c r="DI837">
        <v>0</v>
      </c>
      <c r="DJ837">
        <v>0</v>
      </c>
      <c r="DK837">
        <v>0</v>
      </c>
      <c r="DL837">
        <v>0</v>
      </c>
      <c r="DM837">
        <v>0</v>
      </c>
      <c r="DN837">
        <v>0</v>
      </c>
      <c r="DO837">
        <v>0</v>
      </c>
      <c r="DP837">
        <v>0</v>
      </c>
      <c r="DQ837">
        <v>0</v>
      </c>
      <c r="DR837">
        <v>0</v>
      </c>
      <c r="DS837">
        <v>0</v>
      </c>
      <c r="DT837">
        <v>0</v>
      </c>
      <c r="DU837">
        <v>0</v>
      </c>
      <c r="DV837">
        <v>0</v>
      </c>
      <c r="DW837">
        <v>0</v>
      </c>
      <c r="DX837">
        <v>0</v>
      </c>
      <c r="DY837">
        <v>0</v>
      </c>
      <c r="DZ837">
        <v>0</v>
      </c>
      <c r="EA837">
        <v>0</v>
      </c>
      <c r="EB837">
        <v>0</v>
      </c>
      <c r="EC837">
        <v>0</v>
      </c>
      <c r="ED837">
        <v>0</v>
      </c>
      <c r="EE837">
        <v>0</v>
      </c>
      <c r="EF837">
        <v>0</v>
      </c>
      <c r="EG837">
        <v>0</v>
      </c>
      <c r="EH837">
        <v>0</v>
      </c>
      <c r="EI837">
        <v>0</v>
      </c>
      <c r="EJ837">
        <v>0</v>
      </c>
      <c r="EK837">
        <v>0</v>
      </c>
      <c r="EL837">
        <v>0</v>
      </c>
      <c r="EM837">
        <v>0</v>
      </c>
      <c r="EN837">
        <v>0</v>
      </c>
      <c r="EO837">
        <v>0</v>
      </c>
      <c r="EP837">
        <v>0</v>
      </c>
      <c r="EQ837">
        <v>0</v>
      </c>
      <c r="ER837">
        <v>0</v>
      </c>
      <c r="ES837">
        <v>0</v>
      </c>
      <c r="ET837">
        <v>0</v>
      </c>
      <c r="EU837">
        <v>0</v>
      </c>
      <c r="EV837">
        <v>0</v>
      </c>
      <c r="EW837">
        <v>0</v>
      </c>
      <c r="EX837">
        <v>0</v>
      </c>
      <c r="EY837">
        <v>0</v>
      </c>
      <c r="EZ837">
        <v>0</v>
      </c>
      <c r="FA837">
        <v>0</v>
      </c>
      <c r="FB837">
        <v>0</v>
      </c>
      <c r="FC837">
        <v>0</v>
      </c>
      <c r="FD837">
        <v>0</v>
      </c>
      <c r="FE837">
        <v>0</v>
      </c>
      <c r="FF837">
        <v>0</v>
      </c>
      <c r="FG837">
        <v>327</v>
      </c>
      <c r="FH837">
        <v>0</v>
      </c>
      <c r="FI837">
        <v>289</v>
      </c>
      <c r="FJ837">
        <v>0</v>
      </c>
      <c r="FK837">
        <v>175</v>
      </c>
      <c r="FL837">
        <v>0</v>
      </c>
      <c r="FM837">
        <v>103</v>
      </c>
      <c r="FN837">
        <v>0</v>
      </c>
      <c r="FO837">
        <v>0</v>
      </c>
      <c r="FP837">
        <v>0</v>
      </c>
    </row>
    <row r="838" spans="1:172" x14ac:dyDescent="0.2">
      <c r="A838">
        <v>12146</v>
      </c>
      <c r="B838" t="s">
        <v>767</v>
      </c>
      <c r="C838" t="s">
        <v>38</v>
      </c>
      <c r="D838" t="s">
        <v>631</v>
      </c>
      <c r="E838">
        <v>2006</v>
      </c>
      <c r="F838">
        <v>13</v>
      </c>
      <c r="G838" t="s">
        <v>789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1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  <c r="AH838">
        <v>0</v>
      </c>
      <c r="AI838">
        <v>0</v>
      </c>
      <c r="AJ838">
        <v>0</v>
      </c>
      <c r="AK838">
        <v>0</v>
      </c>
      <c r="AL838">
        <v>0</v>
      </c>
      <c r="AM838">
        <v>0</v>
      </c>
      <c r="AN838">
        <v>0</v>
      </c>
      <c r="AO838">
        <v>2</v>
      </c>
      <c r="AP838">
        <v>0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>
        <v>0</v>
      </c>
      <c r="AY838">
        <v>0</v>
      </c>
      <c r="AZ838">
        <v>0</v>
      </c>
      <c r="BA838">
        <v>0</v>
      </c>
      <c r="BB838">
        <v>0</v>
      </c>
      <c r="BC838">
        <v>0</v>
      </c>
      <c r="BD838">
        <v>0</v>
      </c>
      <c r="BE838">
        <v>0</v>
      </c>
      <c r="BF838">
        <v>0</v>
      </c>
      <c r="BG838">
        <v>0</v>
      </c>
      <c r="BH838">
        <v>0</v>
      </c>
      <c r="BI838">
        <v>0</v>
      </c>
      <c r="BJ838">
        <v>0</v>
      </c>
      <c r="BK838">
        <v>0</v>
      </c>
      <c r="BL838">
        <v>0</v>
      </c>
      <c r="BM838">
        <v>0</v>
      </c>
      <c r="BN838">
        <v>0</v>
      </c>
      <c r="BO838">
        <v>0</v>
      </c>
      <c r="BP838">
        <v>0</v>
      </c>
      <c r="BQ838">
        <v>0</v>
      </c>
      <c r="BR838">
        <v>0</v>
      </c>
      <c r="BS838">
        <v>0</v>
      </c>
      <c r="BT838">
        <v>0</v>
      </c>
      <c r="BU838">
        <v>0</v>
      </c>
      <c r="BV838">
        <v>0</v>
      </c>
      <c r="BW838">
        <v>0</v>
      </c>
      <c r="BX838">
        <v>0</v>
      </c>
      <c r="BY838">
        <v>0</v>
      </c>
      <c r="BZ838">
        <v>0</v>
      </c>
      <c r="CA838">
        <v>0</v>
      </c>
      <c r="CB838">
        <v>0</v>
      </c>
      <c r="CC838">
        <v>0</v>
      </c>
      <c r="CD838">
        <v>0</v>
      </c>
      <c r="CE838">
        <v>0</v>
      </c>
      <c r="CF838">
        <v>0</v>
      </c>
      <c r="CG838">
        <v>0</v>
      </c>
      <c r="CH838">
        <v>0</v>
      </c>
      <c r="CI838">
        <v>0</v>
      </c>
      <c r="CJ838">
        <v>0</v>
      </c>
      <c r="CK838">
        <v>0</v>
      </c>
      <c r="CL838">
        <v>0</v>
      </c>
      <c r="CM838">
        <v>0</v>
      </c>
      <c r="CN838">
        <v>0</v>
      </c>
      <c r="CO838">
        <v>0</v>
      </c>
      <c r="CP838">
        <v>0</v>
      </c>
      <c r="CQ838">
        <v>0</v>
      </c>
      <c r="CR838">
        <v>0</v>
      </c>
      <c r="CS838">
        <v>0</v>
      </c>
      <c r="CT838">
        <v>0</v>
      </c>
      <c r="CU838">
        <v>0</v>
      </c>
      <c r="CV838">
        <v>0</v>
      </c>
      <c r="CW838">
        <v>0</v>
      </c>
      <c r="CX838">
        <v>0</v>
      </c>
      <c r="CY838">
        <v>0</v>
      </c>
      <c r="CZ838">
        <v>0</v>
      </c>
      <c r="DA838">
        <v>0</v>
      </c>
      <c r="DB838">
        <v>0</v>
      </c>
      <c r="DC838">
        <v>0</v>
      </c>
      <c r="DD838">
        <v>0</v>
      </c>
      <c r="DE838">
        <v>0</v>
      </c>
      <c r="DF838">
        <v>0</v>
      </c>
      <c r="DG838">
        <v>0</v>
      </c>
      <c r="DH838">
        <v>0</v>
      </c>
      <c r="DI838">
        <v>0</v>
      </c>
      <c r="DJ838">
        <v>0</v>
      </c>
      <c r="DK838">
        <v>0</v>
      </c>
      <c r="DL838">
        <v>0</v>
      </c>
      <c r="DM838">
        <v>0</v>
      </c>
      <c r="DN838">
        <v>0</v>
      </c>
      <c r="DO838">
        <v>0</v>
      </c>
      <c r="DP838">
        <v>0</v>
      </c>
      <c r="DQ838">
        <v>0</v>
      </c>
      <c r="DR838">
        <v>0</v>
      </c>
      <c r="DS838">
        <v>0</v>
      </c>
      <c r="DT838">
        <v>0</v>
      </c>
      <c r="DU838">
        <v>0</v>
      </c>
      <c r="DV838">
        <v>0</v>
      </c>
      <c r="DW838">
        <v>0</v>
      </c>
      <c r="DX838">
        <v>0</v>
      </c>
      <c r="DY838">
        <v>0</v>
      </c>
      <c r="DZ838">
        <v>0</v>
      </c>
      <c r="EA838">
        <v>0</v>
      </c>
      <c r="EB838">
        <v>0</v>
      </c>
      <c r="EC838">
        <v>0</v>
      </c>
      <c r="ED838">
        <v>0</v>
      </c>
      <c r="EE838">
        <v>0</v>
      </c>
      <c r="EF838">
        <v>0</v>
      </c>
      <c r="EG838">
        <v>0</v>
      </c>
      <c r="EH838">
        <v>0</v>
      </c>
      <c r="EI838">
        <v>0</v>
      </c>
      <c r="EJ838">
        <v>0</v>
      </c>
      <c r="EK838">
        <v>0</v>
      </c>
      <c r="EL838">
        <v>0</v>
      </c>
      <c r="EM838">
        <v>0</v>
      </c>
      <c r="EN838">
        <v>0</v>
      </c>
      <c r="EO838">
        <v>0</v>
      </c>
      <c r="EP838">
        <v>0</v>
      </c>
      <c r="EQ838">
        <v>0</v>
      </c>
      <c r="ER838">
        <v>0</v>
      </c>
      <c r="ES838">
        <v>0</v>
      </c>
      <c r="ET838">
        <v>0</v>
      </c>
      <c r="EU838">
        <v>0</v>
      </c>
      <c r="EV838">
        <v>0</v>
      </c>
      <c r="EW838">
        <v>0</v>
      </c>
      <c r="EX838">
        <v>0</v>
      </c>
      <c r="EY838">
        <v>0</v>
      </c>
      <c r="EZ838">
        <v>0</v>
      </c>
      <c r="FA838">
        <v>0</v>
      </c>
      <c r="FB838">
        <v>0</v>
      </c>
      <c r="FC838">
        <v>0</v>
      </c>
      <c r="FD838">
        <v>0</v>
      </c>
      <c r="FE838">
        <v>525</v>
      </c>
      <c r="FF838">
        <v>0</v>
      </c>
      <c r="FG838">
        <v>295</v>
      </c>
      <c r="FH838">
        <v>0</v>
      </c>
      <c r="FI838">
        <v>257</v>
      </c>
      <c r="FJ838">
        <v>0</v>
      </c>
      <c r="FK838">
        <v>153</v>
      </c>
      <c r="FL838">
        <v>0</v>
      </c>
      <c r="FM838">
        <v>0</v>
      </c>
      <c r="FN838">
        <v>0</v>
      </c>
      <c r="FO838">
        <v>0</v>
      </c>
      <c r="FP838">
        <v>0</v>
      </c>
    </row>
    <row r="839" spans="1:172" x14ac:dyDescent="0.2">
      <c r="A839">
        <v>12169</v>
      </c>
      <c r="B839" t="s">
        <v>768</v>
      </c>
      <c r="C839" t="s">
        <v>38</v>
      </c>
      <c r="D839" t="s">
        <v>631</v>
      </c>
      <c r="E839">
        <v>2006</v>
      </c>
      <c r="F839">
        <v>13</v>
      </c>
      <c r="G839" t="s">
        <v>789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4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  <c r="AH839">
        <v>0</v>
      </c>
      <c r="AI839">
        <v>0</v>
      </c>
      <c r="AJ839">
        <v>0</v>
      </c>
      <c r="AK839">
        <v>0</v>
      </c>
      <c r="AL839">
        <v>0</v>
      </c>
      <c r="AM839">
        <v>0</v>
      </c>
      <c r="AN839">
        <v>8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0</v>
      </c>
      <c r="AU839">
        <v>0</v>
      </c>
      <c r="AV839">
        <v>0</v>
      </c>
      <c r="AW839">
        <v>0</v>
      </c>
      <c r="AX839">
        <v>0</v>
      </c>
      <c r="AY839">
        <v>0</v>
      </c>
      <c r="AZ839">
        <v>0</v>
      </c>
      <c r="BA839">
        <v>0</v>
      </c>
      <c r="BB839">
        <v>0</v>
      </c>
      <c r="BC839">
        <v>0</v>
      </c>
      <c r="BD839">
        <v>0</v>
      </c>
      <c r="BE839">
        <v>0</v>
      </c>
      <c r="BF839">
        <v>0</v>
      </c>
      <c r="BG839">
        <v>0</v>
      </c>
      <c r="BH839">
        <v>0</v>
      </c>
      <c r="BI839">
        <v>10</v>
      </c>
      <c r="BJ839">
        <v>0</v>
      </c>
      <c r="BK839">
        <v>0</v>
      </c>
      <c r="BL839">
        <v>0</v>
      </c>
      <c r="BM839">
        <v>0</v>
      </c>
      <c r="BN839">
        <v>0</v>
      </c>
      <c r="BO839">
        <v>0</v>
      </c>
      <c r="BP839">
        <v>0</v>
      </c>
      <c r="BQ839">
        <v>0</v>
      </c>
      <c r="BR839">
        <v>0</v>
      </c>
      <c r="BS839">
        <v>0</v>
      </c>
      <c r="BT839">
        <v>0</v>
      </c>
      <c r="BU839">
        <v>0</v>
      </c>
      <c r="BV839">
        <v>0</v>
      </c>
      <c r="BW839">
        <v>0</v>
      </c>
      <c r="BX839">
        <v>0</v>
      </c>
      <c r="BY839">
        <v>0</v>
      </c>
      <c r="BZ839">
        <v>0</v>
      </c>
      <c r="CA839">
        <v>0</v>
      </c>
      <c r="CB839">
        <v>0</v>
      </c>
      <c r="CC839">
        <v>0</v>
      </c>
      <c r="CD839">
        <v>0</v>
      </c>
      <c r="CE839">
        <v>0</v>
      </c>
      <c r="CF839">
        <v>0</v>
      </c>
      <c r="CG839">
        <v>0</v>
      </c>
      <c r="CH839">
        <v>2</v>
      </c>
      <c r="CI839">
        <v>0</v>
      </c>
      <c r="CJ839">
        <v>0</v>
      </c>
      <c r="CK839">
        <v>0</v>
      </c>
      <c r="CL839">
        <v>0</v>
      </c>
      <c r="CM839">
        <v>0</v>
      </c>
      <c r="CN839">
        <v>0</v>
      </c>
      <c r="CO839">
        <v>0</v>
      </c>
      <c r="CP839">
        <v>0</v>
      </c>
      <c r="CQ839">
        <v>0</v>
      </c>
      <c r="CR839">
        <v>0</v>
      </c>
      <c r="CS839">
        <v>0</v>
      </c>
      <c r="CT839">
        <v>0</v>
      </c>
      <c r="CU839">
        <v>0</v>
      </c>
      <c r="CV839">
        <v>0</v>
      </c>
      <c r="CW839">
        <v>0</v>
      </c>
      <c r="CX839">
        <v>0</v>
      </c>
      <c r="CY839">
        <v>0</v>
      </c>
      <c r="CZ839">
        <v>0</v>
      </c>
      <c r="DA839">
        <v>0</v>
      </c>
      <c r="DB839">
        <v>4.5</v>
      </c>
      <c r="DC839">
        <v>0</v>
      </c>
      <c r="DD839">
        <v>0</v>
      </c>
      <c r="DE839">
        <v>0</v>
      </c>
      <c r="DF839">
        <v>0</v>
      </c>
      <c r="DG839">
        <v>0</v>
      </c>
      <c r="DH839">
        <v>0</v>
      </c>
      <c r="DI839">
        <v>0</v>
      </c>
      <c r="DJ839">
        <v>0</v>
      </c>
      <c r="DK839">
        <v>0</v>
      </c>
      <c r="DL839">
        <v>0</v>
      </c>
      <c r="DM839">
        <v>0</v>
      </c>
      <c r="DN839">
        <v>0</v>
      </c>
      <c r="DO839">
        <v>0</v>
      </c>
      <c r="DP839">
        <v>0</v>
      </c>
      <c r="DQ839">
        <v>0</v>
      </c>
      <c r="DR839">
        <v>0</v>
      </c>
      <c r="DS839">
        <v>0</v>
      </c>
      <c r="DT839">
        <v>0</v>
      </c>
      <c r="DU839">
        <v>0</v>
      </c>
      <c r="DV839">
        <v>0</v>
      </c>
      <c r="DW839">
        <v>0</v>
      </c>
      <c r="DX839">
        <v>0</v>
      </c>
      <c r="DY839">
        <v>2</v>
      </c>
      <c r="DZ839">
        <v>0</v>
      </c>
      <c r="EA839">
        <v>0</v>
      </c>
      <c r="EB839">
        <v>0</v>
      </c>
      <c r="EC839">
        <v>0</v>
      </c>
      <c r="ED839">
        <v>0</v>
      </c>
      <c r="EE839">
        <v>0</v>
      </c>
      <c r="EF839">
        <v>0</v>
      </c>
      <c r="EG839">
        <v>0</v>
      </c>
      <c r="EH839">
        <v>0</v>
      </c>
      <c r="EI839">
        <v>0</v>
      </c>
      <c r="EJ839">
        <v>0</v>
      </c>
      <c r="EK839">
        <v>0</v>
      </c>
      <c r="EL839">
        <v>0</v>
      </c>
      <c r="EM839">
        <v>0</v>
      </c>
      <c r="EN839">
        <v>0</v>
      </c>
      <c r="EO839">
        <v>0</v>
      </c>
      <c r="EP839">
        <v>0</v>
      </c>
      <c r="EQ839">
        <v>0</v>
      </c>
      <c r="ER839">
        <v>0</v>
      </c>
      <c r="ES839">
        <v>0</v>
      </c>
      <c r="ET839">
        <v>0</v>
      </c>
      <c r="EU839">
        <v>0</v>
      </c>
      <c r="EV839">
        <v>0</v>
      </c>
      <c r="EW839">
        <v>0</v>
      </c>
      <c r="EX839">
        <v>0</v>
      </c>
      <c r="EY839">
        <v>0</v>
      </c>
      <c r="EZ839">
        <v>0</v>
      </c>
      <c r="FA839">
        <v>0</v>
      </c>
      <c r="FB839">
        <v>0</v>
      </c>
      <c r="FC839">
        <v>0</v>
      </c>
      <c r="FD839">
        <v>0</v>
      </c>
      <c r="FE839">
        <v>327</v>
      </c>
      <c r="FF839">
        <v>0</v>
      </c>
      <c r="FG839">
        <v>107</v>
      </c>
      <c r="FH839">
        <v>0</v>
      </c>
      <c r="FI839">
        <v>76</v>
      </c>
      <c r="FJ839">
        <v>0</v>
      </c>
      <c r="FK839">
        <v>30</v>
      </c>
      <c r="FL839">
        <v>0</v>
      </c>
      <c r="FM839">
        <v>0</v>
      </c>
      <c r="FN839">
        <v>0</v>
      </c>
      <c r="FO839">
        <v>0</v>
      </c>
      <c r="FP839">
        <v>0</v>
      </c>
    </row>
    <row r="840" spans="1:172" x14ac:dyDescent="0.2">
      <c r="A840">
        <v>12171</v>
      </c>
      <c r="B840" t="s">
        <v>769</v>
      </c>
      <c r="C840" t="s">
        <v>38</v>
      </c>
      <c r="D840" t="s">
        <v>631</v>
      </c>
      <c r="E840">
        <v>2005</v>
      </c>
      <c r="F840">
        <v>14</v>
      </c>
      <c r="G840" t="s">
        <v>788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0.7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0</v>
      </c>
      <c r="AI840">
        <v>0</v>
      </c>
      <c r="AJ840">
        <v>0</v>
      </c>
      <c r="AK840">
        <v>0</v>
      </c>
      <c r="AL840">
        <v>0</v>
      </c>
      <c r="AM840">
        <v>0</v>
      </c>
      <c r="AN840">
        <v>0.4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0</v>
      </c>
      <c r="AU840">
        <v>0</v>
      </c>
      <c r="AV840">
        <v>0</v>
      </c>
      <c r="AW840">
        <v>0</v>
      </c>
      <c r="AX840">
        <v>0</v>
      </c>
      <c r="AY840">
        <v>0</v>
      </c>
      <c r="AZ840">
        <v>0</v>
      </c>
      <c r="BA840">
        <v>0</v>
      </c>
      <c r="BB840">
        <v>0</v>
      </c>
      <c r="BC840">
        <v>0</v>
      </c>
      <c r="BD840">
        <v>0</v>
      </c>
      <c r="BE840">
        <v>0</v>
      </c>
      <c r="BF840">
        <v>0</v>
      </c>
      <c r="BG840">
        <v>0.4</v>
      </c>
      <c r="BH840">
        <v>0</v>
      </c>
      <c r="BI840">
        <v>0</v>
      </c>
      <c r="BJ840">
        <v>0</v>
      </c>
      <c r="BK840">
        <v>0</v>
      </c>
      <c r="BL840">
        <v>0</v>
      </c>
      <c r="BM840">
        <v>0</v>
      </c>
      <c r="BN840">
        <v>0</v>
      </c>
      <c r="BO840">
        <v>0</v>
      </c>
      <c r="BP840">
        <v>0</v>
      </c>
      <c r="BQ840">
        <v>0</v>
      </c>
      <c r="BR840">
        <v>0</v>
      </c>
      <c r="BS840">
        <v>0</v>
      </c>
      <c r="BT840">
        <v>0</v>
      </c>
      <c r="BU840">
        <v>0</v>
      </c>
      <c r="BV840">
        <v>0</v>
      </c>
      <c r="BW840">
        <v>0</v>
      </c>
      <c r="BX840">
        <v>0</v>
      </c>
      <c r="BY840">
        <v>0</v>
      </c>
      <c r="BZ840">
        <v>0</v>
      </c>
      <c r="CA840">
        <v>0</v>
      </c>
      <c r="CB840">
        <v>0</v>
      </c>
      <c r="CC840">
        <v>0</v>
      </c>
      <c r="CD840">
        <v>0</v>
      </c>
      <c r="CE840">
        <v>0</v>
      </c>
      <c r="CF840">
        <v>0</v>
      </c>
      <c r="CG840">
        <v>0</v>
      </c>
      <c r="CH840">
        <v>0</v>
      </c>
      <c r="CI840">
        <v>0</v>
      </c>
      <c r="CJ840">
        <v>0</v>
      </c>
      <c r="CK840">
        <v>0</v>
      </c>
      <c r="CL840">
        <v>0</v>
      </c>
      <c r="CM840">
        <v>0</v>
      </c>
      <c r="CN840">
        <v>0</v>
      </c>
      <c r="CO840">
        <v>0</v>
      </c>
      <c r="CP840">
        <v>0</v>
      </c>
      <c r="CQ840">
        <v>0</v>
      </c>
      <c r="CR840">
        <v>0</v>
      </c>
      <c r="CS840">
        <v>0</v>
      </c>
      <c r="CT840">
        <v>0</v>
      </c>
      <c r="CU840">
        <v>0</v>
      </c>
      <c r="CV840">
        <v>0</v>
      </c>
      <c r="CW840">
        <v>0</v>
      </c>
      <c r="CX840">
        <v>0</v>
      </c>
      <c r="CY840">
        <v>0</v>
      </c>
      <c r="CZ840">
        <v>0</v>
      </c>
      <c r="DA840">
        <v>0</v>
      </c>
      <c r="DB840">
        <v>0</v>
      </c>
      <c r="DC840">
        <v>0</v>
      </c>
      <c r="DD840">
        <v>0</v>
      </c>
      <c r="DE840">
        <v>0</v>
      </c>
      <c r="DF840">
        <v>0</v>
      </c>
      <c r="DG840">
        <v>0</v>
      </c>
      <c r="DH840">
        <v>0</v>
      </c>
      <c r="DI840">
        <v>0</v>
      </c>
      <c r="DJ840">
        <v>0</v>
      </c>
      <c r="DK840">
        <v>0</v>
      </c>
      <c r="DL840">
        <v>0</v>
      </c>
      <c r="DM840">
        <v>0</v>
      </c>
      <c r="DN840">
        <v>0</v>
      </c>
      <c r="DO840">
        <v>0</v>
      </c>
      <c r="DP840">
        <v>0</v>
      </c>
      <c r="DQ840">
        <v>0</v>
      </c>
      <c r="DR840">
        <v>0</v>
      </c>
      <c r="DS840">
        <v>0</v>
      </c>
      <c r="DT840">
        <v>0</v>
      </c>
      <c r="DU840">
        <v>0</v>
      </c>
      <c r="DV840">
        <v>0</v>
      </c>
      <c r="DW840">
        <v>0</v>
      </c>
      <c r="DX840">
        <v>0</v>
      </c>
      <c r="DY840">
        <v>0</v>
      </c>
      <c r="DZ840">
        <v>0</v>
      </c>
      <c r="EA840">
        <v>0</v>
      </c>
      <c r="EB840">
        <v>0</v>
      </c>
      <c r="EC840">
        <v>0</v>
      </c>
      <c r="ED840">
        <v>0</v>
      </c>
      <c r="EE840">
        <v>0</v>
      </c>
      <c r="EF840">
        <v>0</v>
      </c>
      <c r="EG840">
        <v>0</v>
      </c>
      <c r="EH840">
        <v>0</v>
      </c>
      <c r="EI840">
        <v>0</v>
      </c>
      <c r="EJ840">
        <v>0</v>
      </c>
      <c r="EK840">
        <v>0</v>
      </c>
      <c r="EL840">
        <v>0</v>
      </c>
      <c r="EM840">
        <v>0</v>
      </c>
      <c r="EN840">
        <v>0</v>
      </c>
      <c r="EO840">
        <v>0</v>
      </c>
      <c r="EP840">
        <v>0</v>
      </c>
      <c r="EQ840">
        <v>0</v>
      </c>
      <c r="ER840">
        <v>0</v>
      </c>
      <c r="ES840">
        <v>0</v>
      </c>
      <c r="ET840">
        <v>0</v>
      </c>
      <c r="EU840">
        <v>0</v>
      </c>
      <c r="EV840">
        <v>0</v>
      </c>
      <c r="EW840">
        <v>0</v>
      </c>
      <c r="EX840">
        <v>0</v>
      </c>
      <c r="EY840">
        <v>0</v>
      </c>
      <c r="EZ840">
        <v>0</v>
      </c>
      <c r="FA840">
        <v>0</v>
      </c>
      <c r="FB840">
        <v>0</v>
      </c>
      <c r="FC840">
        <v>0</v>
      </c>
      <c r="FD840">
        <v>0</v>
      </c>
      <c r="FE840">
        <v>514</v>
      </c>
      <c r="FF840">
        <v>0</v>
      </c>
      <c r="FG840">
        <v>271</v>
      </c>
      <c r="FH840">
        <v>0</v>
      </c>
      <c r="FI840">
        <v>233</v>
      </c>
      <c r="FJ840">
        <v>0</v>
      </c>
      <c r="FK840">
        <v>130</v>
      </c>
      <c r="FL840">
        <v>0</v>
      </c>
      <c r="FM840">
        <v>0</v>
      </c>
      <c r="FN840">
        <v>0</v>
      </c>
      <c r="FO840">
        <v>0</v>
      </c>
      <c r="FP840">
        <v>0</v>
      </c>
    </row>
    <row r="841" spans="1:172" x14ac:dyDescent="0.2">
      <c r="A841">
        <v>12172</v>
      </c>
      <c r="B841" t="s">
        <v>770</v>
      </c>
      <c r="C841" t="s">
        <v>38</v>
      </c>
      <c r="D841" t="s">
        <v>631</v>
      </c>
      <c r="E841">
        <v>2005</v>
      </c>
      <c r="F841">
        <v>14</v>
      </c>
      <c r="G841" t="s">
        <v>788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0.4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0</v>
      </c>
      <c r="AJ841">
        <v>0</v>
      </c>
      <c r="AK841">
        <v>0</v>
      </c>
      <c r="AL841">
        <v>0</v>
      </c>
      <c r="AM841">
        <v>0</v>
      </c>
      <c r="AN841">
        <v>1</v>
      </c>
      <c r="AO841">
        <v>0</v>
      </c>
      <c r="AP841">
        <v>0</v>
      </c>
      <c r="AQ841">
        <v>0</v>
      </c>
      <c r="AR841">
        <v>0</v>
      </c>
      <c r="AS841">
        <v>0</v>
      </c>
      <c r="AT841">
        <v>0</v>
      </c>
      <c r="AU841">
        <v>0</v>
      </c>
      <c r="AV841">
        <v>0</v>
      </c>
      <c r="AW841">
        <v>0</v>
      </c>
      <c r="AX841">
        <v>0</v>
      </c>
      <c r="AY841">
        <v>0</v>
      </c>
      <c r="AZ841">
        <v>0</v>
      </c>
      <c r="BA841">
        <v>0</v>
      </c>
      <c r="BB841">
        <v>0</v>
      </c>
      <c r="BC841">
        <v>0</v>
      </c>
      <c r="BD841">
        <v>0</v>
      </c>
      <c r="BE841">
        <v>0</v>
      </c>
      <c r="BF841">
        <v>0</v>
      </c>
      <c r="BG841">
        <v>0</v>
      </c>
      <c r="BH841">
        <v>1.5</v>
      </c>
      <c r="BI841">
        <v>0</v>
      </c>
      <c r="BJ841">
        <v>0</v>
      </c>
      <c r="BK841">
        <v>0</v>
      </c>
      <c r="BL841">
        <v>0</v>
      </c>
      <c r="BM841">
        <v>0</v>
      </c>
      <c r="BN841">
        <v>0</v>
      </c>
      <c r="BO841">
        <v>0</v>
      </c>
      <c r="BP841">
        <v>0</v>
      </c>
      <c r="BQ841">
        <v>0</v>
      </c>
      <c r="BR841">
        <v>0</v>
      </c>
      <c r="BS841">
        <v>0</v>
      </c>
      <c r="BT841">
        <v>0</v>
      </c>
      <c r="BU841">
        <v>0</v>
      </c>
      <c r="BV841">
        <v>0</v>
      </c>
      <c r="BW841">
        <v>0</v>
      </c>
      <c r="BX841">
        <v>0</v>
      </c>
      <c r="BY841">
        <v>0</v>
      </c>
      <c r="BZ841">
        <v>0</v>
      </c>
      <c r="CA841">
        <v>0</v>
      </c>
      <c r="CB841">
        <v>0</v>
      </c>
      <c r="CC841">
        <v>0</v>
      </c>
      <c r="CD841">
        <v>0</v>
      </c>
      <c r="CE841">
        <v>0</v>
      </c>
      <c r="CF841">
        <v>0</v>
      </c>
      <c r="CG841">
        <v>0</v>
      </c>
      <c r="CH841">
        <v>0</v>
      </c>
      <c r="CI841">
        <v>0</v>
      </c>
      <c r="CJ841">
        <v>0</v>
      </c>
      <c r="CK841">
        <v>0</v>
      </c>
      <c r="CL841">
        <v>0</v>
      </c>
      <c r="CM841">
        <v>0</v>
      </c>
      <c r="CN841">
        <v>0</v>
      </c>
      <c r="CO841">
        <v>0</v>
      </c>
      <c r="CP841">
        <v>0</v>
      </c>
      <c r="CQ841">
        <v>0</v>
      </c>
      <c r="CR841">
        <v>0</v>
      </c>
      <c r="CS841">
        <v>0</v>
      </c>
      <c r="CT841">
        <v>0</v>
      </c>
      <c r="CU841">
        <v>0</v>
      </c>
      <c r="CV841">
        <v>0</v>
      </c>
      <c r="CW841">
        <v>0</v>
      </c>
      <c r="CX841">
        <v>0</v>
      </c>
      <c r="CY841">
        <v>0</v>
      </c>
      <c r="CZ841">
        <v>0</v>
      </c>
      <c r="DA841">
        <v>0</v>
      </c>
      <c r="DB841">
        <v>0</v>
      </c>
      <c r="DC841">
        <v>0</v>
      </c>
      <c r="DD841">
        <v>0</v>
      </c>
      <c r="DE841">
        <v>0</v>
      </c>
      <c r="DF841">
        <v>0</v>
      </c>
      <c r="DG841">
        <v>0</v>
      </c>
      <c r="DH841">
        <v>0</v>
      </c>
      <c r="DI841">
        <v>0</v>
      </c>
      <c r="DJ841">
        <v>0</v>
      </c>
      <c r="DK841">
        <v>0</v>
      </c>
      <c r="DL841">
        <v>0</v>
      </c>
      <c r="DM841">
        <v>0</v>
      </c>
      <c r="DN841">
        <v>0</v>
      </c>
      <c r="DO841">
        <v>0</v>
      </c>
      <c r="DP841">
        <v>0</v>
      </c>
      <c r="DQ841">
        <v>0</v>
      </c>
      <c r="DR841">
        <v>0</v>
      </c>
      <c r="DS841">
        <v>0</v>
      </c>
      <c r="DT841">
        <v>0</v>
      </c>
      <c r="DU841">
        <v>0</v>
      </c>
      <c r="DV841">
        <v>0</v>
      </c>
      <c r="DW841">
        <v>0</v>
      </c>
      <c r="DX841">
        <v>0</v>
      </c>
      <c r="DY841">
        <v>0</v>
      </c>
      <c r="DZ841">
        <v>0</v>
      </c>
      <c r="EA841">
        <v>0</v>
      </c>
      <c r="EB841">
        <v>0</v>
      </c>
      <c r="EC841">
        <v>0</v>
      </c>
      <c r="ED841">
        <v>0</v>
      </c>
      <c r="EE841">
        <v>0</v>
      </c>
      <c r="EF841">
        <v>0</v>
      </c>
      <c r="EG841">
        <v>0</v>
      </c>
      <c r="EH841">
        <v>0</v>
      </c>
      <c r="EI841">
        <v>0</v>
      </c>
      <c r="EJ841">
        <v>0</v>
      </c>
      <c r="EK841">
        <v>0</v>
      </c>
      <c r="EL841">
        <v>0</v>
      </c>
      <c r="EM841">
        <v>0</v>
      </c>
      <c r="EN841">
        <v>0</v>
      </c>
      <c r="EO841">
        <v>0</v>
      </c>
      <c r="EP841">
        <v>0</v>
      </c>
      <c r="EQ841">
        <v>0</v>
      </c>
      <c r="ER841">
        <v>0</v>
      </c>
      <c r="ES841">
        <v>0</v>
      </c>
      <c r="ET841">
        <v>0</v>
      </c>
      <c r="EU841">
        <v>0</v>
      </c>
      <c r="EV841">
        <v>0</v>
      </c>
      <c r="EW841">
        <v>0</v>
      </c>
      <c r="EX841">
        <v>0</v>
      </c>
      <c r="EY841">
        <v>0</v>
      </c>
      <c r="EZ841">
        <v>0</v>
      </c>
      <c r="FA841">
        <v>0</v>
      </c>
      <c r="FB841">
        <v>0</v>
      </c>
      <c r="FC841">
        <v>0</v>
      </c>
      <c r="FD841">
        <v>0</v>
      </c>
      <c r="FE841">
        <v>497</v>
      </c>
      <c r="FF841">
        <v>0</v>
      </c>
      <c r="FG841">
        <v>263</v>
      </c>
      <c r="FH841">
        <v>0</v>
      </c>
      <c r="FI841">
        <v>225</v>
      </c>
      <c r="FJ841">
        <v>0</v>
      </c>
      <c r="FK841">
        <v>126</v>
      </c>
      <c r="FL841">
        <v>0</v>
      </c>
      <c r="FM841">
        <v>0</v>
      </c>
      <c r="FN841">
        <v>0</v>
      </c>
      <c r="FO841">
        <v>0</v>
      </c>
      <c r="FP841">
        <v>0</v>
      </c>
    </row>
    <row r="842" spans="1:172" x14ac:dyDescent="0.2">
      <c r="A842">
        <v>12173</v>
      </c>
      <c r="B842" t="s">
        <v>771</v>
      </c>
      <c r="C842" t="s">
        <v>38</v>
      </c>
      <c r="D842" t="s">
        <v>631</v>
      </c>
      <c r="E842">
        <v>2006</v>
      </c>
      <c r="F842">
        <v>13</v>
      </c>
      <c r="G842" t="s">
        <v>789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0.7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0</v>
      </c>
      <c r="AI842">
        <v>0</v>
      </c>
      <c r="AJ842">
        <v>0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0</v>
      </c>
      <c r="AQ842">
        <v>0</v>
      </c>
      <c r="AR842">
        <v>0</v>
      </c>
      <c r="AS842">
        <v>0</v>
      </c>
      <c r="AT842">
        <v>0</v>
      </c>
      <c r="AU842">
        <v>0</v>
      </c>
      <c r="AV842">
        <v>0</v>
      </c>
      <c r="AW842">
        <v>0</v>
      </c>
      <c r="AX842">
        <v>0</v>
      </c>
      <c r="AY842">
        <v>0</v>
      </c>
      <c r="AZ842">
        <v>0</v>
      </c>
      <c r="BA842">
        <v>0</v>
      </c>
      <c r="BB842">
        <v>0</v>
      </c>
      <c r="BC842">
        <v>0</v>
      </c>
      <c r="BD842">
        <v>0</v>
      </c>
      <c r="BE842">
        <v>0</v>
      </c>
      <c r="BF842">
        <v>0</v>
      </c>
      <c r="BG842">
        <v>0</v>
      </c>
      <c r="BH842">
        <v>0</v>
      </c>
      <c r="BI842">
        <v>0</v>
      </c>
      <c r="BJ842">
        <v>0</v>
      </c>
      <c r="BK842">
        <v>0</v>
      </c>
      <c r="BL842">
        <v>0</v>
      </c>
      <c r="BM842">
        <v>0</v>
      </c>
      <c r="BN842">
        <v>0</v>
      </c>
      <c r="BO842">
        <v>0</v>
      </c>
      <c r="BP842">
        <v>0</v>
      </c>
      <c r="BQ842">
        <v>0</v>
      </c>
      <c r="BR842">
        <v>0</v>
      </c>
      <c r="BS842">
        <v>0</v>
      </c>
      <c r="BT842">
        <v>0</v>
      </c>
      <c r="BU842">
        <v>0</v>
      </c>
      <c r="BV842">
        <v>0</v>
      </c>
      <c r="BW842">
        <v>0</v>
      </c>
      <c r="BX842">
        <v>0</v>
      </c>
      <c r="BY842">
        <v>0</v>
      </c>
      <c r="BZ842">
        <v>0</v>
      </c>
      <c r="CA842">
        <v>0</v>
      </c>
      <c r="CB842">
        <v>0</v>
      </c>
      <c r="CC842">
        <v>0</v>
      </c>
      <c r="CD842">
        <v>0</v>
      </c>
      <c r="CE842">
        <v>0</v>
      </c>
      <c r="CF842">
        <v>0</v>
      </c>
      <c r="CG842">
        <v>0</v>
      </c>
      <c r="CH842">
        <v>0</v>
      </c>
      <c r="CI842">
        <v>0</v>
      </c>
      <c r="CJ842">
        <v>0</v>
      </c>
      <c r="CK842">
        <v>0</v>
      </c>
      <c r="CL842">
        <v>0</v>
      </c>
      <c r="CM842">
        <v>0</v>
      </c>
      <c r="CN842">
        <v>0</v>
      </c>
      <c r="CO842">
        <v>0</v>
      </c>
      <c r="CP842">
        <v>0</v>
      </c>
      <c r="CQ842">
        <v>0</v>
      </c>
      <c r="CR842">
        <v>0</v>
      </c>
      <c r="CS842">
        <v>0</v>
      </c>
      <c r="CT842">
        <v>0</v>
      </c>
      <c r="CU842">
        <v>0</v>
      </c>
      <c r="CV842">
        <v>0</v>
      </c>
      <c r="CW842">
        <v>0</v>
      </c>
      <c r="CX842">
        <v>0</v>
      </c>
      <c r="CY842">
        <v>0</v>
      </c>
      <c r="CZ842">
        <v>0</v>
      </c>
      <c r="DA842">
        <v>0</v>
      </c>
      <c r="DB842">
        <v>0</v>
      </c>
      <c r="DC842">
        <v>0</v>
      </c>
      <c r="DD842">
        <v>0</v>
      </c>
      <c r="DE842">
        <v>0</v>
      </c>
      <c r="DF842">
        <v>0</v>
      </c>
      <c r="DG842">
        <v>0</v>
      </c>
      <c r="DH842">
        <v>0</v>
      </c>
      <c r="DI842">
        <v>0</v>
      </c>
      <c r="DJ842">
        <v>0</v>
      </c>
      <c r="DK842">
        <v>0</v>
      </c>
      <c r="DL842">
        <v>0</v>
      </c>
      <c r="DM842">
        <v>0</v>
      </c>
      <c r="DN842">
        <v>0</v>
      </c>
      <c r="DO842">
        <v>0</v>
      </c>
      <c r="DP842">
        <v>0</v>
      </c>
      <c r="DQ842">
        <v>0</v>
      </c>
      <c r="DR842">
        <v>0</v>
      </c>
      <c r="DS842">
        <v>0</v>
      </c>
      <c r="DT842">
        <v>0</v>
      </c>
      <c r="DU842">
        <v>0</v>
      </c>
      <c r="DV842">
        <v>0</v>
      </c>
      <c r="DW842">
        <v>0</v>
      </c>
      <c r="DX842">
        <v>0</v>
      </c>
      <c r="DY842">
        <v>0</v>
      </c>
      <c r="DZ842">
        <v>0</v>
      </c>
      <c r="EA842">
        <v>0</v>
      </c>
      <c r="EB842">
        <v>0</v>
      </c>
      <c r="EC842">
        <v>0</v>
      </c>
      <c r="ED842">
        <v>0</v>
      </c>
      <c r="EE842">
        <v>0</v>
      </c>
      <c r="EF842">
        <v>0</v>
      </c>
      <c r="EG842">
        <v>0</v>
      </c>
      <c r="EH842">
        <v>0</v>
      </c>
      <c r="EI842">
        <v>0</v>
      </c>
      <c r="EJ842">
        <v>0</v>
      </c>
      <c r="EK842">
        <v>0</v>
      </c>
      <c r="EL842">
        <v>0</v>
      </c>
      <c r="EM842">
        <v>0</v>
      </c>
      <c r="EN842">
        <v>0</v>
      </c>
      <c r="EO842">
        <v>0</v>
      </c>
      <c r="EP842">
        <v>0</v>
      </c>
      <c r="EQ842">
        <v>0</v>
      </c>
      <c r="ER842">
        <v>0</v>
      </c>
      <c r="ES842">
        <v>0</v>
      </c>
      <c r="ET842">
        <v>0</v>
      </c>
      <c r="EU842">
        <v>0</v>
      </c>
      <c r="EV842">
        <v>0</v>
      </c>
      <c r="EW842">
        <v>0</v>
      </c>
      <c r="EX842">
        <v>0</v>
      </c>
      <c r="EY842">
        <v>0</v>
      </c>
      <c r="EZ842">
        <v>0</v>
      </c>
      <c r="FA842">
        <v>0</v>
      </c>
      <c r="FB842">
        <v>0</v>
      </c>
      <c r="FC842">
        <v>0</v>
      </c>
      <c r="FD842">
        <v>0</v>
      </c>
      <c r="FE842">
        <v>568</v>
      </c>
      <c r="FF842">
        <v>0</v>
      </c>
      <c r="FG842">
        <v>355</v>
      </c>
      <c r="FH842">
        <v>0</v>
      </c>
      <c r="FI842">
        <v>317</v>
      </c>
      <c r="FJ842">
        <v>0</v>
      </c>
      <c r="FK842">
        <v>197</v>
      </c>
      <c r="FL842">
        <v>0</v>
      </c>
      <c r="FM842">
        <v>0</v>
      </c>
      <c r="FN842">
        <v>0</v>
      </c>
      <c r="FO842">
        <v>0</v>
      </c>
      <c r="FP842">
        <v>0</v>
      </c>
    </row>
    <row r="843" spans="1:172" x14ac:dyDescent="0.2">
      <c r="A843">
        <v>12189</v>
      </c>
      <c r="B843" t="s">
        <v>835</v>
      </c>
      <c r="C843" t="s">
        <v>52</v>
      </c>
      <c r="D843" t="s">
        <v>631</v>
      </c>
      <c r="E843">
        <v>2005</v>
      </c>
      <c r="F843">
        <v>14</v>
      </c>
      <c r="G843" t="s">
        <v>788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  <c r="AH843">
        <v>0</v>
      </c>
      <c r="AI843">
        <v>0</v>
      </c>
      <c r="AJ843">
        <v>0</v>
      </c>
      <c r="AK843">
        <v>0</v>
      </c>
      <c r="AL843">
        <v>0</v>
      </c>
      <c r="AM843">
        <v>0</v>
      </c>
      <c r="AN843">
        <v>0</v>
      </c>
      <c r="AO843">
        <v>0</v>
      </c>
      <c r="AP843">
        <v>0</v>
      </c>
      <c r="AQ843">
        <v>0</v>
      </c>
      <c r="AR843">
        <v>0</v>
      </c>
      <c r="AS843">
        <v>0</v>
      </c>
      <c r="AT843">
        <v>0</v>
      </c>
      <c r="AU843">
        <v>0</v>
      </c>
      <c r="AV843">
        <v>0</v>
      </c>
      <c r="AW843">
        <v>0</v>
      </c>
      <c r="AX843">
        <v>0</v>
      </c>
      <c r="AY843">
        <v>0</v>
      </c>
      <c r="AZ843">
        <v>0</v>
      </c>
      <c r="BA843">
        <v>0</v>
      </c>
      <c r="BB843">
        <v>0</v>
      </c>
      <c r="BC843">
        <v>0</v>
      </c>
      <c r="BD843">
        <v>0</v>
      </c>
      <c r="BE843">
        <v>0</v>
      </c>
      <c r="BF843">
        <v>0</v>
      </c>
      <c r="BG843">
        <v>0</v>
      </c>
      <c r="BH843">
        <v>0</v>
      </c>
      <c r="BI843">
        <v>0</v>
      </c>
      <c r="BJ843">
        <v>0</v>
      </c>
      <c r="BK843">
        <v>0</v>
      </c>
      <c r="BL843">
        <v>0</v>
      </c>
      <c r="BM843">
        <v>0</v>
      </c>
      <c r="BN843">
        <v>0</v>
      </c>
      <c r="BO843">
        <v>0</v>
      </c>
      <c r="BP843">
        <v>0</v>
      </c>
      <c r="BQ843">
        <v>0</v>
      </c>
      <c r="BR843">
        <v>0</v>
      </c>
      <c r="BS843">
        <v>0</v>
      </c>
      <c r="BT843">
        <v>0</v>
      </c>
      <c r="BU843">
        <v>0</v>
      </c>
      <c r="BV843">
        <v>0</v>
      </c>
      <c r="BW843">
        <v>0</v>
      </c>
      <c r="BX843">
        <v>0</v>
      </c>
      <c r="BY843">
        <v>0</v>
      </c>
      <c r="BZ843">
        <v>0</v>
      </c>
      <c r="CA843">
        <v>0</v>
      </c>
      <c r="CB843">
        <v>0</v>
      </c>
      <c r="CC843">
        <v>0</v>
      </c>
      <c r="CD843">
        <v>0</v>
      </c>
      <c r="CE843">
        <v>0</v>
      </c>
      <c r="CF843">
        <v>0</v>
      </c>
      <c r="CG843">
        <v>0</v>
      </c>
      <c r="CH843">
        <v>5</v>
      </c>
      <c r="CI843">
        <v>0</v>
      </c>
      <c r="CJ843">
        <v>0</v>
      </c>
      <c r="CK843">
        <v>0</v>
      </c>
      <c r="CL843">
        <v>0</v>
      </c>
      <c r="CM843">
        <v>0</v>
      </c>
      <c r="CN843">
        <v>0</v>
      </c>
      <c r="CO843">
        <v>0</v>
      </c>
      <c r="CP843">
        <v>0</v>
      </c>
      <c r="CQ843">
        <v>0</v>
      </c>
      <c r="CR843">
        <v>1</v>
      </c>
      <c r="CS843">
        <v>0</v>
      </c>
      <c r="CT843">
        <v>0</v>
      </c>
      <c r="CU843">
        <v>0</v>
      </c>
      <c r="CV843">
        <v>0</v>
      </c>
      <c r="CW843">
        <v>0</v>
      </c>
      <c r="CX843">
        <v>0</v>
      </c>
      <c r="CY843">
        <v>0</v>
      </c>
      <c r="CZ843">
        <v>0</v>
      </c>
      <c r="DA843">
        <v>0</v>
      </c>
      <c r="DB843">
        <v>0</v>
      </c>
      <c r="DC843">
        <v>0</v>
      </c>
      <c r="DD843">
        <v>0</v>
      </c>
      <c r="DE843">
        <v>0</v>
      </c>
      <c r="DF843">
        <v>0</v>
      </c>
      <c r="DG843">
        <v>0</v>
      </c>
      <c r="DH843">
        <v>0</v>
      </c>
      <c r="DI843">
        <v>0</v>
      </c>
      <c r="DJ843">
        <v>0</v>
      </c>
      <c r="DK843">
        <v>0</v>
      </c>
      <c r="DL843">
        <v>0</v>
      </c>
      <c r="DM843">
        <v>0</v>
      </c>
      <c r="DN843">
        <v>0</v>
      </c>
      <c r="DO843">
        <v>0</v>
      </c>
      <c r="DP843">
        <v>0</v>
      </c>
      <c r="DQ843">
        <v>0</v>
      </c>
      <c r="DR843">
        <v>0</v>
      </c>
      <c r="DS843">
        <v>0</v>
      </c>
      <c r="DT843">
        <v>0</v>
      </c>
      <c r="DU843">
        <v>0</v>
      </c>
      <c r="DV843">
        <v>0</v>
      </c>
      <c r="DW843">
        <v>0</v>
      </c>
      <c r="DX843">
        <v>2</v>
      </c>
      <c r="DY843">
        <v>0</v>
      </c>
      <c r="DZ843">
        <v>0</v>
      </c>
      <c r="EA843">
        <v>0</v>
      </c>
      <c r="EB843">
        <v>0</v>
      </c>
      <c r="EC843">
        <v>0</v>
      </c>
      <c r="ED843">
        <v>0</v>
      </c>
      <c r="EE843">
        <v>0</v>
      </c>
      <c r="EF843">
        <v>0</v>
      </c>
      <c r="EG843">
        <v>0</v>
      </c>
      <c r="EH843">
        <v>0</v>
      </c>
      <c r="EI843">
        <v>0</v>
      </c>
      <c r="EJ843">
        <v>0</v>
      </c>
      <c r="EK843">
        <v>0</v>
      </c>
      <c r="EL843">
        <v>0</v>
      </c>
      <c r="EM843">
        <v>0</v>
      </c>
      <c r="EN843">
        <v>0</v>
      </c>
      <c r="EO843">
        <v>0</v>
      </c>
      <c r="EP843">
        <v>0</v>
      </c>
      <c r="EQ843">
        <v>0</v>
      </c>
      <c r="ER843">
        <v>0</v>
      </c>
      <c r="ES843">
        <v>0</v>
      </c>
      <c r="ET843">
        <v>0</v>
      </c>
      <c r="EU843">
        <v>0</v>
      </c>
      <c r="EV843">
        <v>0</v>
      </c>
      <c r="EW843">
        <v>0</v>
      </c>
      <c r="EX843">
        <v>0</v>
      </c>
      <c r="EY843">
        <v>0</v>
      </c>
      <c r="EZ843">
        <v>0</v>
      </c>
      <c r="FA843">
        <v>0</v>
      </c>
      <c r="FB843">
        <v>0</v>
      </c>
      <c r="FC843">
        <v>0</v>
      </c>
      <c r="FD843">
        <v>0</v>
      </c>
      <c r="FE843">
        <v>0</v>
      </c>
      <c r="FF843">
        <v>0</v>
      </c>
      <c r="FG843">
        <v>129</v>
      </c>
      <c r="FH843">
        <v>0</v>
      </c>
      <c r="FI843">
        <v>97</v>
      </c>
      <c r="FJ843">
        <v>0</v>
      </c>
      <c r="FK843">
        <v>39</v>
      </c>
      <c r="FL843">
        <v>0</v>
      </c>
      <c r="FM843">
        <v>0</v>
      </c>
      <c r="FN843">
        <v>0</v>
      </c>
      <c r="FO843">
        <v>0</v>
      </c>
      <c r="FP843">
        <v>0</v>
      </c>
    </row>
    <row r="844" spans="1:172" x14ac:dyDescent="0.2">
      <c r="A844">
        <v>12191</v>
      </c>
      <c r="B844" t="s">
        <v>939</v>
      </c>
      <c r="C844" t="s">
        <v>76</v>
      </c>
      <c r="D844" t="s">
        <v>631</v>
      </c>
      <c r="E844">
        <v>1996</v>
      </c>
      <c r="F844">
        <v>23</v>
      </c>
      <c r="G844" t="s">
        <v>781</v>
      </c>
      <c r="H844">
        <v>0</v>
      </c>
      <c r="I844">
        <v>0</v>
      </c>
      <c r="J844">
        <v>2214.1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0</v>
      </c>
      <c r="AN844">
        <v>0</v>
      </c>
      <c r="AO844">
        <v>0</v>
      </c>
      <c r="AP844">
        <v>0</v>
      </c>
      <c r="AQ844">
        <v>0</v>
      </c>
      <c r="AR844">
        <v>0</v>
      </c>
      <c r="AS844">
        <v>0</v>
      </c>
      <c r="AT844">
        <v>0</v>
      </c>
      <c r="AU844">
        <v>0</v>
      </c>
      <c r="AV844">
        <v>0</v>
      </c>
      <c r="AW844">
        <v>0</v>
      </c>
      <c r="AX844">
        <v>0</v>
      </c>
      <c r="AY844">
        <v>0</v>
      </c>
      <c r="AZ844">
        <v>0</v>
      </c>
      <c r="BA844">
        <v>0</v>
      </c>
      <c r="BB844">
        <v>0</v>
      </c>
      <c r="BC844">
        <v>0</v>
      </c>
      <c r="BD844">
        <v>0</v>
      </c>
      <c r="BE844">
        <v>0</v>
      </c>
      <c r="BF844">
        <v>0</v>
      </c>
      <c r="BG844">
        <v>0</v>
      </c>
      <c r="BH844">
        <v>0</v>
      </c>
      <c r="BI844">
        <v>0</v>
      </c>
      <c r="BJ844">
        <v>0</v>
      </c>
      <c r="BK844">
        <v>0</v>
      </c>
      <c r="BL844">
        <v>0</v>
      </c>
      <c r="BM844">
        <v>0</v>
      </c>
      <c r="BN844">
        <v>0</v>
      </c>
      <c r="BO844">
        <v>0</v>
      </c>
      <c r="BP844">
        <v>0</v>
      </c>
      <c r="BQ844">
        <v>0</v>
      </c>
      <c r="BR844">
        <v>0</v>
      </c>
      <c r="BS844">
        <v>0</v>
      </c>
      <c r="BT844">
        <v>0</v>
      </c>
      <c r="BU844">
        <v>0</v>
      </c>
      <c r="BV844">
        <v>0</v>
      </c>
      <c r="BW844">
        <v>0</v>
      </c>
      <c r="BX844">
        <v>0</v>
      </c>
      <c r="BY844">
        <v>0</v>
      </c>
      <c r="BZ844">
        <v>0</v>
      </c>
      <c r="CA844">
        <v>0</v>
      </c>
      <c r="CB844">
        <v>0</v>
      </c>
      <c r="CC844">
        <v>0</v>
      </c>
      <c r="CD844">
        <v>0</v>
      </c>
      <c r="CE844">
        <v>0</v>
      </c>
      <c r="CF844">
        <v>0</v>
      </c>
      <c r="CG844">
        <v>0</v>
      </c>
      <c r="CH844">
        <v>0</v>
      </c>
      <c r="CI844">
        <v>0</v>
      </c>
      <c r="CJ844">
        <v>0</v>
      </c>
      <c r="CK844">
        <v>0</v>
      </c>
      <c r="CL844">
        <v>0</v>
      </c>
      <c r="CM844">
        <v>0</v>
      </c>
      <c r="CN844">
        <v>0</v>
      </c>
      <c r="CO844">
        <v>0</v>
      </c>
      <c r="CP844">
        <v>0</v>
      </c>
      <c r="CQ844">
        <v>0</v>
      </c>
      <c r="CR844">
        <v>0</v>
      </c>
      <c r="CS844">
        <v>0</v>
      </c>
      <c r="CT844">
        <v>0</v>
      </c>
      <c r="CU844">
        <v>0</v>
      </c>
      <c r="CV844">
        <v>0</v>
      </c>
      <c r="CW844">
        <v>0</v>
      </c>
      <c r="CX844">
        <v>0</v>
      </c>
      <c r="CY844">
        <v>0</v>
      </c>
      <c r="CZ844">
        <v>0</v>
      </c>
      <c r="DA844">
        <v>0</v>
      </c>
      <c r="DB844">
        <v>0</v>
      </c>
      <c r="DC844">
        <v>0</v>
      </c>
      <c r="DD844">
        <v>0</v>
      </c>
      <c r="DE844">
        <v>0</v>
      </c>
      <c r="DF844">
        <v>0</v>
      </c>
      <c r="DG844">
        <v>0</v>
      </c>
      <c r="DH844">
        <v>0</v>
      </c>
      <c r="DI844">
        <v>0</v>
      </c>
      <c r="DJ844">
        <v>0</v>
      </c>
      <c r="DK844">
        <v>0</v>
      </c>
      <c r="DL844">
        <v>0</v>
      </c>
      <c r="DM844">
        <v>0</v>
      </c>
      <c r="DN844">
        <v>0</v>
      </c>
      <c r="DO844">
        <v>0</v>
      </c>
      <c r="DP844">
        <v>0</v>
      </c>
      <c r="DQ844">
        <v>0</v>
      </c>
      <c r="DR844">
        <v>0</v>
      </c>
      <c r="DS844">
        <v>0</v>
      </c>
      <c r="DT844">
        <v>0</v>
      </c>
      <c r="DU844">
        <v>0</v>
      </c>
      <c r="DV844">
        <v>0</v>
      </c>
      <c r="DW844">
        <v>0</v>
      </c>
      <c r="DX844">
        <v>0</v>
      </c>
      <c r="DY844">
        <v>0</v>
      </c>
      <c r="DZ844">
        <v>0</v>
      </c>
      <c r="EA844">
        <v>0</v>
      </c>
      <c r="EB844">
        <v>0</v>
      </c>
      <c r="EC844">
        <v>0</v>
      </c>
      <c r="ED844">
        <v>0</v>
      </c>
      <c r="EE844">
        <v>0</v>
      </c>
      <c r="EF844">
        <v>0</v>
      </c>
      <c r="EG844">
        <v>0</v>
      </c>
      <c r="EH844">
        <v>0</v>
      </c>
      <c r="EI844">
        <v>0</v>
      </c>
      <c r="EJ844">
        <v>0</v>
      </c>
      <c r="EK844">
        <v>0</v>
      </c>
      <c r="EL844">
        <v>0</v>
      </c>
      <c r="EM844">
        <v>0</v>
      </c>
      <c r="EN844">
        <v>0</v>
      </c>
      <c r="EO844">
        <v>0</v>
      </c>
      <c r="EP844">
        <v>0</v>
      </c>
      <c r="EQ844">
        <v>0</v>
      </c>
      <c r="ER844">
        <v>0</v>
      </c>
      <c r="ES844">
        <v>0</v>
      </c>
      <c r="ET844">
        <v>0</v>
      </c>
      <c r="EU844">
        <v>0</v>
      </c>
      <c r="EV844">
        <v>0</v>
      </c>
      <c r="EW844">
        <v>0</v>
      </c>
      <c r="EX844">
        <v>0</v>
      </c>
      <c r="EY844">
        <v>0</v>
      </c>
      <c r="EZ844">
        <v>0</v>
      </c>
      <c r="FA844">
        <v>0</v>
      </c>
      <c r="FB844">
        <v>0</v>
      </c>
      <c r="FC844">
        <v>0</v>
      </c>
      <c r="FD844">
        <v>0</v>
      </c>
      <c r="FE844">
        <v>88</v>
      </c>
      <c r="FF844">
        <v>0</v>
      </c>
      <c r="FG844">
        <v>0</v>
      </c>
      <c r="FH844">
        <v>0</v>
      </c>
      <c r="FI844">
        <v>0</v>
      </c>
      <c r="FJ844">
        <v>0</v>
      </c>
      <c r="FK844">
        <v>0</v>
      </c>
      <c r="FL844">
        <v>0</v>
      </c>
      <c r="FM844">
        <v>0</v>
      </c>
      <c r="FN844">
        <v>0</v>
      </c>
      <c r="FO844">
        <v>0</v>
      </c>
      <c r="FP844">
        <v>0</v>
      </c>
    </row>
    <row r="845" spans="1:172" x14ac:dyDescent="0.2">
      <c r="A845">
        <v>12195</v>
      </c>
      <c r="B845" t="s">
        <v>969</v>
      </c>
      <c r="C845" t="s">
        <v>44</v>
      </c>
      <c r="D845" t="s">
        <v>631</v>
      </c>
      <c r="E845">
        <v>1956</v>
      </c>
      <c r="F845">
        <v>63</v>
      </c>
      <c r="G845" t="s">
        <v>778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0</v>
      </c>
      <c r="AI845">
        <v>0</v>
      </c>
      <c r="AJ845">
        <v>0</v>
      </c>
      <c r="AK845">
        <v>0</v>
      </c>
      <c r="AL845">
        <v>0</v>
      </c>
      <c r="AM845">
        <v>0</v>
      </c>
      <c r="AN845">
        <v>0</v>
      </c>
      <c r="AO845">
        <v>0</v>
      </c>
      <c r="AP845">
        <v>0</v>
      </c>
      <c r="AQ845">
        <v>0</v>
      </c>
      <c r="AR845">
        <v>0</v>
      </c>
      <c r="AS845">
        <v>0</v>
      </c>
      <c r="AT845">
        <v>0</v>
      </c>
      <c r="AU845">
        <v>0</v>
      </c>
      <c r="AV845">
        <v>0</v>
      </c>
      <c r="AW845">
        <v>0</v>
      </c>
      <c r="AX845">
        <v>0</v>
      </c>
      <c r="AY845">
        <v>0</v>
      </c>
      <c r="AZ845">
        <v>0</v>
      </c>
      <c r="BA845">
        <v>0</v>
      </c>
      <c r="BB845">
        <v>0</v>
      </c>
      <c r="BC845">
        <v>0</v>
      </c>
      <c r="BD845">
        <v>0</v>
      </c>
      <c r="BE845">
        <v>0</v>
      </c>
      <c r="BF845">
        <v>0</v>
      </c>
      <c r="BG845">
        <v>0</v>
      </c>
      <c r="BH845">
        <v>0</v>
      </c>
      <c r="BI845">
        <v>0</v>
      </c>
      <c r="BJ845">
        <v>0</v>
      </c>
      <c r="BK845">
        <v>0</v>
      </c>
      <c r="BL845">
        <v>0</v>
      </c>
      <c r="BM845">
        <v>0</v>
      </c>
      <c r="BN845">
        <v>0</v>
      </c>
      <c r="BO845">
        <v>0</v>
      </c>
      <c r="BP845">
        <v>0</v>
      </c>
      <c r="BQ845">
        <v>0</v>
      </c>
      <c r="BR845">
        <v>0</v>
      </c>
      <c r="BS845">
        <v>0</v>
      </c>
      <c r="BT845">
        <v>0</v>
      </c>
      <c r="BU845">
        <v>0</v>
      </c>
      <c r="BV845">
        <v>0</v>
      </c>
      <c r="BW845">
        <v>0</v>
      </c>
      <c r="BX845">
        <v>0</v>
      </c>
      <c r="BY845">
        <v>0</v>
      </c>
      <c r="BZ845">
        <v>0</v>
      </c>
      <c r="CA845">
        <v>0</v>
      </c>
      <c r="CB845">
        <v>0</v>
      </c>
      <c r="CC845">
        <v>0</v>
      </c>
      <c r="CD845">
        <v>0</v>
      </c>
      <c r="CE845">
        <v>0</v>
      </c>
      <c r="CF845">
        <v>0</v>
      </c>
      <c r="CG845">
        <v>0</v>
      </c>
      <c r="CH845">
        <v>0</v>
      </c>
      <c r="CI845">
        <v>0</v>
      </c>
      <c r="CJ845">
        <v>0</v>
      </c>
      <c r="CK845">
        <v>0</v>
      </c>
      <c r="CL845">
        <v>0</v>
      </c>
      <c r="CM845">
        <v>0</v>
      </c>
      <c r="CN845">
        <v>0</v>
      </c>
      <c r="CO845">
        <v>0</v>
      </c>
      <c r="CP845">
        <v>0</v>
      </c>
      <c r="CQ845">
        <v>0</v>
      </c>
      <c r="CR845">
        <v>0</v>
      </c>
      <c r="CS845">
        <v>0</v>
      </c>
      <c r="CT845">
        <v>0</v>
      </c>
      <c r="CU845">
        <v>0</v>
      </c>
      <c r="CV845">
        <v>0</v>
      </c>
      <c r="CW845">
        <v>0</v>
      </c>
      <c r="CX845">
        <v>0</v>
      </c>
      <c r="CY845">
        <v>0</v>
      </c>
      <c r="CZ845">
        <v>0</v>
      </c>
      <c r="DA845">
        <v>0</v>
      </c>
      <c r="DB845">
        <v>0</v>
      </c>
      <c r="DC845">
        <v>0</v>
      </c>
      <c r="DD845">
        <v>0</v>
      </c>
      <c r="DE845">
        <v>0</v>
      </c>
      <c r="DF845">
        <v>0</v>
      </c>
      <c r="DG845">
        <v>0</v>
      </c>
      <c r="DH845">
        <v>0</v>
      </c>
      <c r="DI845">
        <v>0</v>
      </c>
      <c r="DJ845">
        <v>0</v>
      </c>
      <c r="DK845">
        <v>0</v>
      </c>
      <c r="DL845">
        <v>0</v>
      </c>
      <c r="DM845">
        <v>0</v>
      </c>
      <c r="DN845">
        <v>0</v>
      </c>
      <c r="DO845">
        <v>0</v>
      </c>
      <c r="DP845">
        <v>0</v>
      </c>
      <c r="DQ845">
        <v>0</v>
      </c>
      <c r="DR845">
        <v>0</v>
      </c>
      <c r="DS845">
        <v>0</v>
      </c>
      <c r="DT845">
        <v>0</v>
      </c>
      <c r="DU845">
        <v>0</v>
      </c>
      <c r="DV845">
        <v>0</v>
      </c>
      <c r="DW845">
        <v>0</v>
      </c>
      <c r="DX845">
        <v>0</v>
      </c>
      <c r="DY845">
        <v>0</v>
      </c>
      <c r="DZ845">
        <v>0</v>
      </c>
      <c r="EA845">
        <v>0</v>
      </c>
      <c r="EB845">
        <v>0</v>
      </c>
      <c r="EC845">
        <v>0</v>
      </c>
      <c r="ED845">
        <v>16</v>
      </c>
      <c r="EE845">
        <v>0</v>
      </c>
      <c r="EF845">
        <v>0</v>
      </c>
      <c r="EG845">
        <v>0</v>
      </c>
      <c r="EH845">
        <v>0</v>
      </c>
      <c r="EI845">
        <v>0</v>
      </c>
      <c r="EJ845">
        <v>0</v>
      </c>
      <c r="EK845">
        <v>0</v>
      </c>
      <c r="EL845">
        <v>0</v>
      </c>
      <c r="EM845">
        <v>0</v>
      </c>
      <c r="EN845">
        <v>0</v>
      </c>
      <c r="EO845">
        <v>0</v>
      </c>
      <c r="EP845">
        <v>4</v>
      </c>
      <c r="EQ845">
        <v>0</v>
      </c>
      <c r="ER845">
        <v>0</v>
      </c>
      <c r="ES845">
        <v>0</v>
      </c>
      <c r="ET845">
        <v>0</v>
      </c>
      <c r="EU845">
        <v>0</v>
      </c>
      <c r="EV845">
        <v>0</v>
      </c>
      <c r="EW845">
        <v>0</v>
      </c>
      <c r="EX845">
        <v>0</v>
      </c>
      <c r="EY845">
        <v>0</v>
      </c>
      <c r="EZ845">
        <v>0</v>
      </c>
      <c r="FA845">
        <v>0</v>
      </c>
      <c r="FB845">
        <v>55</v>
      </c>
      <c r="FC845">
        <v>0</v>
      </c>
      <c r="FD845">
        <v>0</v>
      </c>
      <c r="FE845">
        <v>0</v>
      </c>
      <c r="FF845">
        <v>0</v>
      </c>
      <c r="FG845">
        <v>0</v>
      </c>
      <c r="FH845">
        <v>0</v>
      </c>
      <c r="FI845">
        <v>0</v>
      </c>
      <c r="FJ845">
        <v>0</v>
      </c>
      <c r="FK845">
        <v>0</v>
      </c>
      <c r="FL845">
        <v>0</v>
      </c>
      <c r="FM845">
        <v>0</v>
      </c>
      <c r="FN845">
        <v>0</v>
      </c>
      <c r="FO845">
        <v>0</v>
      </c>
      <c r="FP845">
        <v>0</v>
      </c>
    </row>
    <row r="846" spans="1:172" x14ac:dyDescent="0.2">
      <c r="A846">
        <v>12198</v>
      </c>
      <c r="B846" t="s">
        <v>938</v>
      </c>
      <c r="C846" t="s">
        <v>92</v>
      </c>
      <c r="D846" t="s">
        <v>632</v>
      </c>
      <c r="E846">
        <v>2003</v>
      </c>
      <c r="F846">
        <v>16</v>
      </c>
      <c r="G846" t="s">
        <v>777</v>
      </c>
      <c r="H846">
        <v>0</v>
      </c>
      <c r="I846">
        <v>888</v>
      </c>
      <c r="J846">
        <v>840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0</v>
      </c>
      <c r="AG846">
        <v>0</v>
      </c>
      <c r="AH846">
        <v>0</v>
      </c>
      <c r="AI846">
        <v>0</v>
      </c>
      <c r="AJ846">
        <v>0</v>
      </c>
      <c r="AK846">
        <v>0</v>
      </c>
      <c r="AL846">
        <v>0</v>
      </c>
      <c r="AM846">
        <v>0</v>
      </c>
      <c r="AN846">
        <v>0</v>
      </c>
      <c r="AO846">
        <v>0</v>
      </c>
      <c r="AP846">
        <v>0</v>
      </c>
      <c r="AQ846">
        <v>0</v>
      </c>
      <c r="AR846">
        <v>0</v>
      </c>
      <c r="AS846">
        <v>0</v>
      </c>
      <c r="AT846">
        <v>0</v>
      </c>
      <c r="AU846">
        <v>0</v>
      </c>
      <c r="AV846">
        <v>0</v>
      </c>
      <c r="AW846">
        <v>0</v>
      </c>
      <c r="AX846">
        <v>0</v>
      </c>
      <c r="AY846">
        <v>0</v>
      </c>
      <c r="AZ846">
        <v>0</v>
      </c>
      <c r="BA846">
        <v>0</v>
      </c>
      <c r="BB846">
        <v>0</v>
      </c>
      <c r="BC846">
        <v>0</v>
      </c>
      <c r="BD846">
        <v>0</v>
      </c>
      <c r="BE846">
        <v>0</v>
      </c>
      <c r="BF846">
        <v>0</v>
      </c>
      <c r="BG846">
        <v>0</v>
      </c>
      <c r="BH846">
        <v>0</v>
      </c>
      <c r="BI846">
        <v>0</v>
      </c>
      <c r="BJ846">
        <v>0</v>
      </c>
      <c r="BK846">
        <v>0</v>
      </c>
      <c r="BL846">
        <v>0</v>
      </c>
      <c r="BM846">
        <v>0</v>
      </c>
      <c r="BN846">
        <v>0</v>
      </c>
      <c r="BO846">
        <v>0</v>
      </c>
      <c r="BP846">
        <v>0</v>
      </c>
      <c r="BQ846">
        <v>0</v>
      </c>
      <c r="BR846">
        <v>0</v>
      </c>
      <c r="BS846">
        <v>0</v>
      </c>
      <c r="BT846">
        <v>0</v>
      </c>
      <c r="BU846">
        <v>0</v>
      </c>
      <c r="BV846">
        <v>0</v>
      </c>
      <c r="BW846">
        <v>0</v>
      </c>
      <c r="BX846">
        <v>0</v>
      </c>
      <c r="BY846">
        <v>0</v>
      </c>
      <c r="BZ846">
        <v>0</v>
      </c>
      <c r="CA846">
        <v>0</v>
      </c>
      <c r="CB846">
        <v>0</v>
      </c>
      <c r="CC846">
        <v>0</v>
      </c>
      <c r="CD846">
        <v>0</v>
      </c>
      <c r="CE846">
        <v>0</v>
      </c>
      <c r="CF846">
        <v>0</v>
      </c>
      <c r="CG846">
        <v>0</v>
      </c>
      <c r="CH846">
        <v>0</v>
      </c>
      <c r="CI846">
        <v>0</v>
      </c>
      <c r="CJ846">
        <v>0</v>
      </c>
      <c r="CK846">
        <v>0</v>
      </c>
      <c r="CL846">
        <v>0</v>
      </c>
      <c r="CM846">
        <v>0</v>
      </c>
      <c r="CN846">
        <v>0</v>
      </c>
      <c r="CO846">
        <v>0</v>
      </c>
      <c r="CP846">
        <v>0</v>
      </c>
      <c r="CQ846">
        <v>0</v>
      </c>
      <c r="CR846">
        <v>0</v>
      </c>
      <c r="CS846">
        <v>0</v>
      </c>
      <c r="CT846">
        <v>0</v>
      </c>
      <c r="CU846">
        <v>0</v>
      </c>
      <c r="CV846">
        <v>0</v>
      </c>
      <c r="CW846">
        <v>0</v>
      </c>
      <c r="CX846">
        <v>0</v>
      </c>
      <c r="CY846">
        <v>0</v>
      </c>
      <c r="CZ846">
        <v>0</v>
      </c>
      <c r="DA846">
        <v>0</v>
      </c>
      <c r="DB846">
        <v>0</v>
      </c>
      <c r="DC846">
        <v>0</v>
      </c>
      <c r="DD846">
        <v>0</v>
      </c>
      <c r="DE846">
        <v>0</v>
      </c>
      <c r="DF846">
        <v>0</v>
      </c>
      <c r="DG846">
        <v>0</v>
      </c>
      <c r="DH846">
        <v>0</v>
      </c>
      <c r="DI846">
        <v>0</v>
      </c>
      <c r="DJ846">
        <v>0</v>
      </c>
      <c r="DK846">
        <v>0</v>
      </c>
      <c r="DL846">
        <v>0</v>
      </c>
      <c r="DM846">
        <v>0</v>
      </c>
      <c r="DN846">
        <v>0</v>
      </c>
      <c r="DO846">
        <v>0</v>
      </c>
      <c r="DP846">
        <v>0</v>
      </c>
      <c r="DQ846">
        <v>0</v>
      </c>
      <c r="DR846">
        <v>0</v>
      </c>
      <c r="DS846">
        <v>0</v>
      </c>
      <c r="DT846">
        <v>0</v>
      </c>
      <c r="DU846">
        <v>0</v>
      </c>
      <c r="DV846">
        <v>0</v>
      </c>
      <c r="DW846">
        <v>0</v>
      </c>
      <c r="DX846">
        <v>0</v>
      </c>
      <c r="DY846">
        <v>0</v>
      </c>
      <c r="DZ846">
        <v>0</v>
      </c>
      <c r="EA846">
        <v>0</v>
      </c>
      <c r="EB846">
        <v>0</v>
      </c>
      <c r="EC846">
        <v>0</v>
      </c>
      <c r="ED846">
        <v>0</v>
      </c>
      <c r="EE846">
        <v>0</v>
      </c>
      <c r="EF846">
        <v>0</v>
      </c>
      <c r="EG846">
        <v>0</v>
      </c>
      <c r="EH846">
        <v>0</v>
      </c>
      <c r="EI846">
        <v>0</v>
      </c>
      <c r="EJ846">
        <v>0</v>
      </c>
      <c r="EK846">
        <v>0</v>
      </c>
      <c r="EL846">
        <v>0</v>
      </c>
      <c r="EM846">
        <v>0</v>
      </c>
      <c r="EN846">
        <v>0</v>
      </c>
      <c r="EO846">
        <v>0</v>
      </c>
      <c r="EP846">
        <v>0</v>
      </c>
      <c r="EQ846">
        <v>0</v>
      </c>
      <c r="ER846">
        <v>0</v>
      </c>
      <c r="ES846">
        <v>0</v>
      </c>
      <c r="ET846">
        <v>0</v>
      </c>
      <c r="EU846">
        <v>0</v>
      </c>
      <c r="EV846">
        <v>0</v>
      </c>
      <c r="EW846">
        <v>0</v>
      </c>
      <c r="EX846">
        <v>0</v>
      </c>
      <c r="EY846">
        <v>0</v>
      </c>
      <c r="EZ846">
        <v>0</v>
      </c>
      <c r="FA846">
        <v>0</v>
      </c>
      <c r="FB846">
        <v>0</v>
      </c>
      <c r="FC846">
        <v>0</v>
      </c>
      <c r="FD846">
        <v>0</v>
      </c>
      <c r="FE846">
        <v>0</v>
      </c>
      <c r="FF846">
        <v>70</v>
      </c>
      <c r="FG846">
        <v>0</v>
      </c>
      <c r="FH846">
        <v>0</v>
      </c>
      <c r="FI846">
        <v>0</v>
      </c>
      <c r="FJ846">
        <v>0</v>
      </c>
      <c r="FK846">
        <v>0</v>
      </c>
      <c r="FL846">
        <v>0</v>
      </c>
      <c r="FM846">
        <v>0</v>
      </c>
      <c r="FN846">
        <v>0</v>
      </c>
      <c r="FO846">
        <v>0</v>
      </c>
      <c r="FP846">
        <v>0</v>
      </c>
    </row>
    <row r="847" spans="1:172" x14ac:dyDescent="0.2">
      <c r="A847">
        <v>12201</v>
      </c>
      <c r="B847" t="s">
        <v>883</v>
      </c>
      <c r="C847" t="s">
        <v>63</v>
      </c>
      <c r="D847" t="s">
        <v>632</v>
      </c>
      <c r="E847">
        <v>2007</v>
      </c>
      <c r="F847">
        <v>12</v>
      </c>
      <c r="G847" t="s">
        <v>791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2.75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AQ847">
        <v>0</v>
      </c>
      <c r="AR847">
        <v>0</v>
      </c>
      <c r="AS847">
        <v>0</v>
      </c>
      <c r="AT847">
        <v>0</v>
      </c>
      <c r="AU847">
        <v>0</v>
      </c>
      <c r="AV847">
        <v>0</v>
      </c>
      <c r="AW847">
        <v>0</v>
      </c>
      <c r="AX847">
        <v>0</v>
      </c>
      <c r="AY847">
        <v>0</v>
      </c>
      <c r="AZ847">
        <v>0</v>
      </c>
      <c r="BA847">
        <v>0</v>
      </c>
      <c r="BB847">
        <v>0</v>
      </c>
      <c r="BC847">
        <v>0</v>
      </c>
      <c r="BD847">
        <v>0</v>
      </c>
      <c r="BE847">
        <v>0</v>
      </c>
      <c r="BF847">
        <v>0</v>
      </c>
      <c r="BG847">
        <v>0</v>
      </c>
      <c r="BH847">
        <v>0</v>
      </c>
      <c r="BI847">
        <v>0</v>
      </c>
      <c r="BJ847">
        <v>0</v>
      </c>
      <c r="BK847">
        <v>0</v>
      </c>
      <c r="BL847">
        <v>0</v>
      </c>
      <c r="BM847">
        <v>0</v>
      </c>
      <c r="BN847">
        <v>0</v>
      </c>
      <c r="BO847">
        <v>0</v>
      </c>
      <c r="BP847">
        <v>0</v>
      </c>
      <c r="BQ847">
        <v>0</v>
      </c>
      <c r="BR847">
        <v>0</v>
      </c>
      <c r="BS847">
        <v>0</v>
      </c>
      <c r="BT847">
        <v>0</v>
      </c>
      <c r="BU847">
        <v>0</v>
      </c>
      <c r="BV847">
        <v>0</v>
      </c>
      <c r="BW847">
        <v>0</v>
      </c>
      <c r="BX847">
        <v>0</v>
      </c>
      <c r="BY847">
        <v>0</v>
      </c>
      <c r="BZ847">
        <v>0</v>
      </c>
      <c r="CA847">
        <v>0</v>
      </c>
      <c r="CB847">
        <v>0</v>
      </c>
      <c r="CC847">
        <v>0</v>
      </c>
      <c r="CD847">
        <v>0</v>
      </c>
      <c r="CE847">
        <v>0</v>
      </c>
      <c r="CF847">
        <v>0</v>
      </c>
      <c r="CG847">
        <v>0</v>
      </c>
      <c r="CH847">
        <v>0</v>
      </c>
      <c r="CI847">
        <v>7.5</v>
      </c>
      <c r="CJ847">
        <v>0</v>
      </c>
      <c r="CK847">
        <v>0</v>
      </c>
      <c r="CL847">
        <v>0</v>
      </c>
      <c r="CM847">
        <v>0</v>
      </c>
      <c r="CN847">
        <v>0</v>
      </c>
      <c r="CO847">
        <v>0</v>
      </c>
      <c r="CP847">
        <v>0</v>
      </c>
      <c r="CQ847">
        <v>0</v>
      </c>
      <c r="CR847">
        <v>0</v>
      </c>
      <c r="CS847">
        <v>0</v>
      </c>
      <c r="CT847">
        <v>0</v>
      </c>
      <c r="CU847">
        <v>0</v>
      </c>
      <c r="CV847">
        <v>0</v>
      </c>
      <c r="CW847">
        <v>0</v>
      </c>
      <c r="CX847">
        <v>0</v>
      </c>
      <c r="CY847">
        <v>0</v>
      </c>
      <c r="CZ847">
        <v>0</v>
      </c>
      <c r="DA847">
        <v>0</v>
      </c>
      <c r="DB847">
        <v>0</v>
      </c>
      <c r="DC847">
        <v>0</v>
      </c>
      <c r="DD847">
        <v>0</v>
      </c>
      <c r="DE847">
        <v>0</v>
      </c>
      <c r="DF847">
        <v>0</v>
      </c>
      <c r="DG847">
        <v>0</v>
      </c>
      <c r="DH847">
        <v>0</v>
      </c>
      <c r="DI847">
        <v>0</v>
      </c>
      <c r="DJ847">
        <v>0</v>
      </c>
      <c r="DK847">
        <v>0</v>
      </c>
      <c r="DL847">
        <v>0</v>
      </c>
      <c r="DM847">
        <v>0</v>
      </c>
      <c r="DN847">
        <v>0</v>
      </c>
      <c r="DO847">
        <v>0</v>
      </c>
      <c r="DP847">
        <v>0</v>
      </c>
      <c r="DQ847">
        <v>0</v>
      </c>
      <c r="DR847">
        <v>0</v>
      </c>
      <c r="DS847">
        <v>0</v>
      </c>
      <c r="DT847">
        <v>0</v>
      </c>
      <c r="DU847">
        <v>0</v>
      </c>
      <c r="DV847">
        <v>0</v>
      </c>
      <c r="DW847">
        <v>0</v>
      </c>
      <c r="DX847">
        <v>0</v>
      </c>
      <c r="DY847">
        <v>1</v>
      </c>
      <c r="DZ847">
        <v>0</v>
      </c>
      <c r="EA847">
        <v>0</v>
      </c>
      <c r="EB847">
        <v>0</v>
      </c>
      <c r="EC847">
        <v>0</v>
      </c>
      <c r="ED847">
        <v>0</v>
      </c>
      <c r="EE847">
        <v>0</v>
      </c>
      <c r="EF847">
        <v>0</v>
      </c>
      <c r="EG847">
        <v>0</v>
      </c>
      <c r="EH847">
        <v>0</v>
      </c>
      <c r="EI847">
        <v>0</v>
      </c>
      <c r="EJ847">
        <v>0</v>
      </c>
      <c r="EK847">
        <v>0.5</v>
      </c>
      <c r="EL847">
        <v>0</v>
      </c>
      <c r="EM847">
        <v>0</v>
      </c>
      <c r="EN847">
        <v>0</v>
      </c>
      <c r="EO847">
        <v>0</v>
      </c>
      <c r="EP847">
        <v>0</v>
      </c>
      <c r="EQ847">
        <v>0</v>
      </c>
      <c r="ER847">
        <v>0</v>
      </c>
      <c r="ES847">
        <v>0</v>
      </c>
      <c r="ET847">
        <v>0</v>
      </c>
      <c r="EU847">
        <v>0</v>
      </c>
      <c r="EV847">
        <v>0</v>
      </c>
      <c r="EW847">
        <v>0</v>
      </c>
      <c r="EX847">
        <v>0</v>
      </c>
      <c r="EY847">
        <v>0</v>
      </c>
      <c r="EZ847">
        <v>0</v>
      </c>
      <c r="FA847">
        <v>0</v>
      </c>
      <c r="FB847">
        <v>0</v>
      </c>
      <c r="FC847">
        <v>0</v>
      </c>
      <c r="FD847">
        <v>0</v>
      </c>
      <c r="FE847">
        <v>0</v>
      </c>
      <c r="FF847">
        <v>110</v>
      </c>
      <c r="FG847">
        <v>0</v>
      </c>
      <c r="FH847">
        <v>46</v>
      </c>
      <c r="FI847">
        <v>0</v>
      </c>
      <c r="FJ847">
        <v>39</v>
      </c>
      <c r="FK847">
        <v>0</v>
      </c>
      <c r="FL847">
        <v>22</v>
      </c>
      <c r="FM847">
        <v>0</v>
      </c>
      <c r="FN847">
        <v>7</v>
      </c>
      <c r="FO847">
        <v>0</v>
      </c>
      <c r="FP847">
        <v>0</v>
      </c>
    </row>
    <row r="848" spans="1:172" x14ac:dyDescent="0.2">
      <c r="A848">
        <v>12202</v>
      </c>
      <c r="B848" t="s">
        <v>944</v>
      </c>
      <c r="C848" t="s">
        <v>55</v>
      </c>
      <c r="D848" t="s">
        <v>631</v>
      </c>
      <c r="E848">
        <v>1972</v>
      </c>
      <c r="F848">
        <v>47</v>
      </c>
      <c r="G848" t="s">
        <v>780</v>
      </c>
      <c r="H848">
        <v>0</v>
      </c>
      <c r="I848">
        <v>418</v>
      </c>
      <c r="J848">
        <v>733.1</v>
      </c>
      <c r="K848">
        <v>0</v>
      </c>
      <c r="L848">
        <v>0.5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0</v>
      </c>
      <c r="AG848">
        <v>0</v>
      </c>
      <c r="AH848">
        <v>0</v>
      </c>
      <c r="AI848">
        <v>0</v>
      </c>
      <c r="AJ848">
        <v>0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0</v>
      </c>
      <c r="AQ848">
        <v>0</v>
      </c>
      <c r="AR848">
        <v>0</v>
      </c>
      <c r="AS848">
        <v>0</v>
      </c>
      <c r="AT848">
        <v>0</v>
      </c>
      <c r="AU848">
        <v>0</v>
      </c>
      <c r="AV848">
        <v>0</v>
      </c>
      <c r="AW848">
        <v>0</v>
      </c>
      <c r="AX848">
        <v>0</v>
      </c>
      <c r="AY848">
        <v>0</v>
      </c>
      <c r="AZ848">
        <v>0</v>
      </c>
      <c r="BA848">
        <v>0</v>
      </c>
      <c r="BB848">
        <v>0</v>
      </c>
      <c r="BC848">
        <v>0</v>
      </c>
      <c r="BD848">
        <v>0</v>
      </c>
      <c r="BE848">
        <v>0</v>
      </c>
      <c r="BF848">
        <v>0</v>
      </c>
      <c r="BG848">
        <v>0</v>
      </c>
      <c r="BH848">
        <v>0</v>
      </c>
      <c r="BI848">
        <v>0</v>
      </c>
      <c r="BJ848">
        <v>0</v>
      </c>
      <c r="BK848">
        <v>0</v>
      </c>
      <c r="BL848">
        <v>0</v>
      </c>
      <c r="BM848">
        <v>0</v>
      </c>
      <c r="BN848">
        <v>0</v>
      </c>
      <c r="BO848">
        <v>0</v>
      </c>
      <c r="BP848">
        <v>0</v>
      </c>
      <c r="BQ848">
        <v>0</v>
      </c>
      <c r="BR848">
        <v>0</v>
      </c>
      <c r="BS848">
        <v>0</v>
      </c>
      <c r="BT848">
        <v>0</v>
      </c>
      <c r="BU848">
        <v>0</v>
      </c>
      <c r="BV848">
        <v>0</v>
      </c>
      <c r="BW848">
        <v>0</v>
      </c>
      <c r="BX848">
        <v>0</v>
      </c>
      <c r="BY848">
        <v>0</v>
      </c>
      <c r="BZ848">
        <v>0</v>
      </c>
      <c r="CA848">
        <v>0</v>
      </c>
      <c r="CB848">
        <v>0</v>
      </c>
      <c r="CC848">
        <v>0</v>
      </c>
      <c r="CD848">
        <v>0</v>
      </c>
      <c r="CE848">
        <v>0</v>
      </c>
      <c r="CF848">
        <v>0</v>
      </c>
      <c r="CG848">
        <v>0</v>
      </c>
      <c r="CH848">
        <v>0</v>
      </c>
      <c r="CI848">
        <v>0</v>
      </c>
      <c r="CJ848">
        <v>0</v>
      </c>
      <c r="CK848">
        <v>0</v>
      </c>
      <c r="CL848">
        <v>0</v>
      </c>
      <c r="CM848">
        <v>0</v>
      </c>
      <c r="CN848">
        <v>0</v>
      </c>
      <c r="CO848">
        <v>0</v>
      </c>
      <c r="CP848">
        <v>0</v>
      </c>
      <c r="CQ848">
        <v>0</v>
      </c>
      <c r="CR848">
        <v>0</v>
      </c>
      <c r="CS848">
        <v>0</v>
      </c>
      <c r="CT848">
        <v>0</v>
      </c>
      <c r="CU848">
        <v>0</v>
      </c>
      <c r="CV848">
        <v>0</v>
      </c>
      <c r="CW848">
        <v>0</v>
      </c>
      <c r="CX848">
        <v>0</v>
      </c>
      <c r="CY848">
        <v>0</v>
      </c>
      <c r="CZ848">
        <v>0</v>
      </c>
      <c r="DA848">
        <v>0</v>
      </c>
      <c r="DB848">
        <v>0</v>
      </c>
      <c r="DC848">
        <v>0</v>
      </c>
      <c r="DD848">
        <v>0</v>
      </c>
      <c r="DE848">
        <v>0</v>
      </c>
      <c r="DF848">
        <v>0</v>
      </c>
      <c r="DG848">
        <v>0</v>
      </c>
      <c r="DH848">
        <v>0</v>
      </c>
      <c r="DI848">
        <v>0</v>
      </c>
      <c r="DJ848">
        <v>0</v>
      </c>
      <c r="DK848">
        <v>0</v>
      </c>
      <c r="DL848">
        <v>0</v>
      </c>
      <c r="DM848">
        <v>0</v>
      </c>
      <c r="DN848">
        <v>0</v>
      </c>
      <c r="DO848">
        <v>0</v>
      </c>
      <c r="DP848">
        <v>0</v>
      </c>
      <c r="DQ848">
        <v>0</v>
      </c>
      <c r="DR848">
        <v>0</v>
      </c>
      <c r="DS848">
        <v>0</v>
      </c>
      <c r="DT848">
        <v>0</v>
      </c>
      <c r="DU848">
        <v>0</v>
      </c>
      <c r="DV848">
        <v>0</v>
      </c>
      <c r="DW848">
        <v>0</v>
      </c>
      <c r="DX848">
        <v>0</v>
      </c>
      <c r="DY848">
        <v>0</v>
      </c>
      <c r="DZ848">
        <v>0</v>
      </c>
      <c r="EA848">
        <v>0</v>
      </c>
      <c r="EB848">
        <v>0</v>
      </c>
      <c r="EC848">
        <v>0</v>
      </c>
      <c r="ED848">
        <v>0</v>
      </c>
      <c r="EE848">
        <v>0</v>
      </c>
      <c r="EF848">
        <v>0</v>
      </c>
      <c r="EG848">
        <v>0</v>
      </c>
      <c r="EH848">
        <v>0</v>
      </c>
      <c r="EI848">
        <v>0</v>
      </c>
      <c r="EJ848">
        <v>0</v>
      </c>
      <c r="EK848">
        <v>0</v>
      </c>
      <c r="EL848">
        <v>0</v>
      </c>
      <c r="EM848">
        <v>0</v>
      </c>
      <c r="EN848">
        <v>0</v>
      </c>
      <c r="EO848">
        <v>0</v>
      </c>
      <c r="EP848">
        <v>0</v>
      </c>
      <c r="EQ848">
        <v>0</v>
      </c>
      <c r="ER848">
        <v>0</v>
      </c>
      <c r="ES848">
        <v>0</v>
      </c>
      <c r="ET848">
        <v>0</v>
      </c>
      <c r="EU848">
        <v>0</v>
      </c>
      <c r="EV848">
        <v>0</v>
      </c>
      <c r="EW848">
        <v>0</v>
      </c>
      <c r="EX848">
        <v>0</v>
      </c>
      <c r="EY848">
        <v>0</v>
      </c>
      <c r="EZ848">
        <v>0</v>
      </c>
      <c r="FA848">
        <v>0</v>
      </c>
      <c r="FB848">
        <v>0</v>
      </c>
      <c r="FC848">
        <v>0</v>
      </c>
      <c r="FD848">
        <v>0</v>
      </c>
      <c r="FE848">
        <v>138</v>
      </c>
      <c r="FF848">
        <v>0</v>
      </c>
      <c r="FG848">
        <v>0</v>
      </c>
      <c r="FH848">
        <v>0</v>
      </c>
      <c r="FI848">
        <v>0</v>
      </c>
      <c r="FJ848">
        <v>0</v>
      </c>
      <c r="FK848">
        <v>0</v>
      </c>
      <c r="FL848">
        <v>0</v>
      </c>
      <c r="FM848">
        <v>0</v>
      </c>
      <c r="FN848">
        <v>0</v>
      </c>
      <c r="FO848">
        <v>0</v>
      </c>
      <c r="FP848">
        <v>0</v>
      </c>
    </row>
    <row r="849" spans="1:172" x14ac:dyDescent="0.2">
      <c r="A849">
        <v>12203</v>
      </c>
      <c r="B849" t="s">
        <v>876</v>
      </c>
      <c r="C849" t="s">
        <v>63</v>
      </c>
      <c r="D849" t="s">
        <v>632</v>
      </c>
      <c r="E849">
        <v>2010</v>
      </c>
      <c r="F849">
        <v>9</v>
      </c>
      <c r="G849" t="s">
        <v>792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3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  <c r="AG849">
        <v>0</v>
      </c>
      <c r="AH849">
        <v>3.5</v>
      </c>
      <c r="AI849">
        <v>0</v>
      </c>
      <c r="AJ849">
        <v>0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v>0</v>
      </c>
      <c r="AQ849">
        <v>0</v>
      </c>
      <c r="AR849">
        <v>0</v>
      </c>
      <c r="AS849">
        <v>0</v>
      </c>
      <c r="AT849">
        <v>0</v>
      </c>
      <c r="AU849">
        <v>0</v>
      </c>
      <c r="AV849">
        <v>0</v>
      </c>
      <c r="AW849">
        <v>0</v>
      </c>
      <c r="AX849">
        <v>0</v>
      </c>
      <c r="AY849">
        <v>0</v>
      </c>
      <c r="AZ849">
        <v>0</v>
      </c>
      <c r="BA849">
        <v>0</v>
      </c>
      <c r="BB849">
        <v>0</v>
      </c>
      <c r="BC849">
        <v>0</v>
      </c>
      <c r="BD849">
        <v>0</v>
      </c>
      <c r="BE849">
        <v>0</v>
      </c>
      <c r="BF849">
        <v>0</v>
      </c>
      <c r="BG849">
        <v>0</v>
      </c>
      <c r="BH849">
        <v>0</v>
      </c>
      <c r="BI849">
        <v>0</v>
      </c>
      <c r="BJ849">
        <v>0</v>
      </c>
      <c r="BK849">
        <v>0</v>
      </c>
      <c r="BL849">
        <v>0</v>
      </c>
      <c r="BM849">
        <v>0</v>
      </c>
      <c r="BN849">
        <v>0</v>
      </c>
      <c r="BO849">
        <v>0</v>
      </c>
      <c r="BP849">
        <v>0</v>
      </c>
      <c r="BQ849">
        <v>0</v>
      </c>
      <c r="BR849">
        <v>0</v>
      </c>
      <c r="BS849">
        <v>0</v>
      </c>
      <c r="BT849">
        <v>0</v>
      </c>
      <c r="BU849">
        <v>0</v>
      </c>
      <c r="BV849">
        <v>0</v>
      </c>
      <c r="BW849">
        <v>0</v>
      </c>
      <c r="BX849">
        <v>0</v>
      </c>
      <c r="BY849">
        <v>0</v>
      </c>
      <c r="BZ849">
        <v>0</v>
      </c>
      <c r="CA849">
        <v>0</v>
      </c>
      <c r="CB849">
        <v>0</v>
      </c>
      <c r="CC849">
        <v>0</v>
      </c>
      <c r="CD849">
        <v>0</v>
      </c>
      <c r="CE849">
        <v>0</v>
      </c>
      <c r="CF849">
        <v>0</v>
      </c>
      <c r="CG849">
        <v>0</v>
      </c>
      <c r="CH849">
        <v>0</v>
      </c>
      <c r="CI849">
        <v>0</v>
      </c>
      <c r="CJ849">
        <v>7.5</v>
      </c>
      <c r="CK849">
        <v>0</v>
      </c>
      <c r="CL849">
        <v>0</v>
      </c>
      <c r="CM849">
        <v>0</v>
      </c>
      <c r="CN849">
        <v>0</v>
      </c>
      <c r="CO849">
        <v>0</v>
      </c>
      <c r="CP849">
        <v>0</v>
      </c>
      <c r="CQ849">
        <v>0</v>
      </c>
      <c r="CR849">
        <v>0</v>
      </c>
      <c r="CS849">
        <v>0</v>
      </c>
      <c r="CT849">
        <v>0</v>
      </c>
      <c r="CU849">
        <v>0</v>
      </c>
      <c r="CV849">
        <v>0</v>
      </c>
      <c r="CW849">
        <v>0</v>
      </c>
      <c r="CX849">
        <v>0</v>
      </c>
      <c r="CY849">
        <v>0</v>
      </c>
      <c r="CZ849">
        <v>0</v>
      </c>
      <c r="DA849">
        <v>0</v>
      </c>
      <c r="DB849">
        <v>0</v>
      </c>
      <c r="DC849">
        <v>0</v>
      </c>
      <c r="DD849">
        <v>0</v>
      </c>
      <c r="DE849">
        <v>0</v>
      </c>
      <c r="DF849">
        <v>0</v>
      </c>
      <c r="DG849">
        <v>0</v>
      </c>
      <c r="DH849">
        <v>0</v>
      </c>
      <c r="DI849">
        <v>0</v>
      </c>
      <c r="DJ849">
        <v>0</v>
      </c>
      <c r="DK849">
        <v>0</v>
      </c>
      <c r="DL849">
        <v>0</v>
      </c>
      <c r="DM849">
        <v>0</v>
      </c>
      <c r="DN849">
        <v>0</v>
      </c>
      <c r="DO849">
        <v>0</v>
      </c>
      <c r="DP849">
        <v>0</v>
      </c>
      <c r="DQ849">
        <v>0</v>
      </c>
      <c r="DR849">
        <v>0</v>
      </c>
      <c r="DS849">
        <v>0</v>
      </c>
      <c r="DT849">
        <v>0</v>
      </c>
      <c r="DU849">
        <v>0</v>
      </c>
      <c r="DV849">
        <v>0</v>
      </c>
      <c r="DW849">
        <v>0</v>
      </c>
      <c r="DX849">
        <v>0</v>
      </c>
      <c r="DY849">
        <v>1</v>
      </c>
      <c r="DZ849">
        <v>1</v>
      </c>
      <c r="EA849">
        <v>0</v>
      </c>
      <c r="EB849">
        <v>0</v>
      </c>
      <c r="EC849">
        <v>0</v>
      </c>
      <c r="ED849">
        <v>0</v>
      </c>
      <c r="EE849">
        <v>0</v>
      </c>
      <c r="EF849">
        <v>0</v>
      </c>
      <c r="EG849">
        <v>0</v>
      </c>
      <c r="EH849">
        <v>0</v>
      </c>
      <c r="EI849">
        <v>0</v>
      </c>
      <c r="EJ849">
        <v>0</v>
      </c>
      <c r="EK849">
        <v>0</v>
      </c>
      <c r="EL849">
        <v>0</v>
      </c>
      <c r="EM849">
        <v>0</v>
      </c>
      <c r="EN849">
        <v>0</v>
      </c>
      <c r="EO849">
        <v>0</v>
      </c>
      <c r="EP849">
        <v>0</v>
      </c>
      <c r="EQ849">
        <v>0</v>
      </c>
      <c r="ER849">
        <v>0</v>
      </c>
      <c r="ES849">
        <v>0</v>
      </c>
      <c r="ET849">
        <v>0</v>
      </c>
      <c r="EU849">
        <v>0</v>
      </c>
      <c r="EV849">
        <v>0</v>
      </c>
      <c r="EW849">
        <v>0</v>
      </c>
      <c r="EX849">
        <v>0</v>
      </c>
      <c r="EY849">
        <v>0</v>
      </c>
      <c r="EZ849">
        <v>0</v>
      </c>
      <c r="FA849">
        <v>0</v>
      </c>
      <c r="FB849">
        <v>0</v>
      </c>
      <c r="FC849">
        <v>0</v>
      </c>
      <c r="FD849">
        <v>0</v>
      </c>
      <c r="FE849">
        <v>0</v>
      </c>
      <c r="FF849">
        <v>94</v>
      </c>
      <c r="FG849">
        <v>0</v>
      </c>
      <c r="FH849">
        <v>60</v>
      </c>
      <c r="FI849">
        <v>0</v>
      </c>
      <c r="FJ849">
        <v>53</v>
      </c>
      <c r="FK849">
        <v>0</v>
      </c>
      <c r="FL849">
        <v>35</v>
      </c>
      <c r="FM849">
        <v>0</v>
      </c>
      <c r="FN849">
        <v>18</v>
      </c>
      <c r="FO849">
        <v>0</v>
      </c>
      <c r="FP849">
        <v>9</v>
      </c>
    </row>
    <row r="850" spans="1:172" x14ac:dyDescent="0.2">
      <c r="A850">
        <v>12204</v>
      </c>
      <c r="B850" t="s">
        <v>982</v>
      </c>
      <c r="C850" t="s">
        <v>55</v>
      </c>
      <c r="D850" t="s">
        <v>631</v>
      </c>
      <c r="E850">
        <v>1997</v>
      </c>
      <c r="F850">
        <v>22</v>
      </c>
      <c r="G850" t="s">
        <v>783</v>
      </c>
      <c r="H850">
        <v>0</v>
      </c>
      <c r="I850">
        <v>0</v>
      </c>
      <c r="J850">
        <v>391.2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0</v>
      </c>
      <c r="AI850">
        <v>0</v>
      </c>
      <c r="AJ850">
        <v>0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0</v>
      </c>
      <c r="AR850">
        <v>0</v>
      </c>
      <c r="AS850">
        <v>0</v>
      </c>
      <c r="AT850">
        <v>0</v>
      </c>
      <c r="AU850">
        <v>0</v>
      </c>
      <c r="AV850">
        <v>0</v>
      </c>
      <c r="AW850">
        <v>0</v>
      </c>
      <c r="AX850">
        <v>0</v>
      </c>
      <c r="AY850">
        <v>0</v>
      </c>
      <c r="AZ850">
        <v>0</v>
      </c>
      <c r="BA850">
        <v>0</v>
      </c>
      <c r="BB850">
        <v>0</v>
      </c>
      <c r="BC850">
        <v>0</v>
      </c>
      <c r="BD850">
        <v>0</v>
      </c>
      <c r="BE850">
        <v>0</v>
      </c>
      <c r="BF850">
        <v>0</v>
      </c>
      <c r="BG850">
        <v>0</v>
      </c>
      <c r="BH850">
        <v>0</v>
      </c>
      <c r="BI850">
        <v>0</v>
      </c>
      <c r="BJ850">
        <v>0</v>
      </c>
      <c r="BK850">
        <v>0</v>
      </c>
      <c r="BL850">
        <v>0</v>
      </c>
      <c r="BM850">
        <v>0</v>
      </c>
      <c r="BN850">
        <v>0</v>
      </c>
      <c r="BO850">
        <v>0</v>
      </c>
      <c r="BP850">
        <v>0</v>
      </c>
      <c r="BQ850">
        <v>0</v>
      </c>
      <c r="BR850">
        <v>0</v>
      </c>
      <c r="BS850">
        <v>0</v>
      </c>
      <c r="BT850">
        <v>0</v>
      </c>
      <c r="BU850">
        <v>0</v>
      </c>
      <c r="BV850">
        <v>0</v>
      </c>
      <c r="BW850">
        <v>0</v>
      </c>
      <c r="BX850">
        <v>0</v>
      </c>
      <c r="BY850">
        <v>0</v>
      </c>
      <c r="BZ850">
        <v>0</v>
      </c>
      <c r="CA850">
        <v>0</v>
      </c>
      <c r="CB850">
        <v>0</v>
      </c>
      <c r="CC850">
        <v>0</v>
      </c>
      <c r="CD850">
        <v>0</v>
      </c>
      <c r="CE850">
        <v>0</v>
      </c>
      <c r="CF850">
        <v>0</v>
      </c>
      <c r="CG850">
        <v>0</v>
      </c>
      <c r="CH850">
        <v>0</v>
      </c>
      <c r="CI850">
        <v>0</v>
      </c>
      <c r="CJ850">
        <v>0</v>
      </c>
      <c r="CK850">
        <v>0</v>
      </c>
      <c r="CL850">
        <v>0</v>
      </c>
      <c r="CM850">
        <v>0</v>
      </c>
      <c r="CN850">
        <v>0</v>
      </c>
      <c r="CO850">
        <v>0</v>
      </c>
      <c r="CP850">
        <v>0</v>
      </c>
      <c r="CQ850">
        <v>0</v>
      </c>
      <c r="CR850">
        <v>0</v>
      </c>
      <c r="CS850">
        <v>0</v>
      </c>
      <c r="CT850">
        <v>0</v>
      </c>
      <c r="CU850">
        <v>0</v>
      </c>
      <c r="CV850">
        <v>0</v>
      </c>
      <c r="CW850">
        <v>0</v>
      </c>
      <c r="CX850">
        <v>0</v>
      </c>
      <c r="CY850">
        <v>0</v>
      </c>
      <c r="CZ850">
        <v>0</v>
      </c>
      <c r="DA850">
        <v>0</v>
      </c>
      <c r="DB850">
        <v>0</v>
      </c>
      <c r="DC850">
        <v>0</v>
      </c>
      <c r="DD850">
        <v>0</v>
      </c>
      <c r="DE850">
        <v>0</v>
      </c>
      <c r="DF850">
        <v>0</v>
      </c>
      <c r="DG850">
        <v>0</v>
      </c>
      <c r="DH850">
        <v>0</v>
      </c>
      <c r="DI850">
        <v>0</v>
      </c>
      <c r="DJ850">
        <v>0</v>
      </c>
      <c r="DK850">
        <v>0</v>
      </c>
      <c r="DL850">
        <v>0</v>
      </c>
      <c r="DM850">
        <v>0</v>
      </c>
      <c r="DN850">
        <v>0</v>
      </c>
      <c r="DO850">
        <v>0</v>
      </c>
      <c r="DP850">
        <v>0</v>
      </c>
      <c r="DQ850">
        <v>0</v>
      </c>
      <c r="DR850">
        <v>0</v>
      </c>
      <c r="DS850">
        <v>0</v>
      </c>
      <c r="DT850">
        <v>0</v>
      </c>
      <c r="DU850">
        <v>0</v>
      </c>
      <c r="DV850">
        <v>0</v>
      </c>
      <c r="DW850">
        <v>0</v>
      </c>
      <c r="DX850">
        <v>0</v>
      </c>
      <c r="DY850">
        <v>0</v>
      </c>
      <c r="DZ850">
        <v>0</v>
      </c>
      <c r="EA850">
        <v>0</v>
      </c>
      <c r="EB850">
        <v>0</v>
      </c>
      <c r="EC850">
        <v>0</v>
      </c>
      <c r="ED850">
        <v>0</v>
      </c>
      <c r="EE850">
        <v>0</v>
      </c>
      <c r="EF850">
        <v>0</v>
      </c>
      <c r="EG850">
        <v>0</v>
      </c>
      <c r="EH850">
        <v>0</v>
      </c>
      <c r="EI850">
        <v>0</v>
      </c>
      <c r="EJ850">
        <v>0</v>
      </c>
      <c r="EK850">
        <v>0</v>
      </c>
      <c r="EL850">
        <v>0</v>
      </c>
      <c r="EM850">
        <v>0</v>
      </c>
      <c r="EN850">
        <v>0</v>
      </c>
      <c r="EO850">
        <v>0</v>
      </c>
      <c r="EP850">
        <v>0</v>
      </c>
      <c r="EQ850">
        <v>0</v>
      </c>
      <c r="ER850">
        <v>0</v>
      </c>
      <c r="ES850">
        <v>0</v>
      </c>
      <c r="ET850">
        <v>0</v>
      </c>
      <c r="EU850">
        <v>0</v>
      </c>
      <c r="EV850">
        <v>0</v>
      </c>
      <c r="EW850">
        <v>0</v>
      </c>
      <c r="EX850">
        <v>0</v>
      </c>
      <c r="EY850">
        <v>0</v>
      </c>
      <c r="EZ850">
        <v>0</v>
      </c>
      <c r="FA850">
        <v>0</v>
      </c>
      <c r="FB850">
        <v>0</v>
      </c>
      <c r="FC850">
        <v>0</v>
      </c>
      <c r="FD850">
        <v>0</v>
      </c>
      <c r="FE850">
        <v>257</v>
      </c>
      <c r="FF850">
        <v>0</v>
      </c>
      <c r="FG850">
        <v>0</v>
      </c>
      <c r="FH850">
        <v>0</v>
      </c>
      <c r="FI850">
        <v>0</v>
      </c>
      <c r="FJ850">
        <v>0</v>
      </c>
      <c r="FK850">
        <v>0</v>
      </c>
      <c r="FL850">
        <v>0</v>
      </c>
      <c r="FM850">
        <v>0</v>
      </c>
      <c r="FN850">
        <v>0</v>
      </c>
      <c r="FO850">
        <v>0</v>
      </c>
      <c r="FP850">
        <v>0</v>
      </c>
    </row>
    <row r="851" spans="1:172" x14ac:dyDescent="0.2">
      <c r="A851">
        <v>12215</v>
      </c>
      <c r="B851" t="s">
        <v>772</v>
      </c>
      <c r="C851" t="s">
        <v>56</v>
      </c>
      <c r="D851" t="s">
        <v>631</v>
      </c>
      <c r="E851">
        <v>1995</v>
      </c>
      <c r="F851">
        <v>24</v>
      </c>
      <c r="G851" t="s">
        <v>781</v>
      </c>
      <c r="H851">
        <v>0</v>
      </c>
      <c r="I851">
        <v>693.5</v>
      </c>
      <c r="J851">
        <v>1195.4000000000001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3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  <c r="AH851">
        <v>0</v>
      </c>
      <c r="AI851">
        <v>0</v>
      </c>
      <c r="AJ851">
        <v>0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0</v>
      </c>
      <c r="AQ851">
        <v>0</v>
      </c>
      <c r="AR851">
        <v>0</v>
      </c>
      <c r="AS851">
        <v>0</v>
      </c>
      <c r="AT851">
        <v>0</v>
      </c>
      <c r="AU851">
        <v>0</v>
      </c>
      <c r="AV851">
        <v>0</v>
      </c>
      <c r="AW851">
        <v>0</v>
      </c>
      <c r="AX851">
        <v>0</v>
      </c>
      <c r="AY851">
        <v>0</v>
      </c>
      <c r="AZ851">
        <v>0</v>
      </c>
      <c r="BA851">
        <v>0</v>
      </c>
      <c r="BB851">
        <v>0</v>
      </c>
      <c r="BC851">
        <v>0</v>
      </c>
      <c r="BD851">
        <v>0</v>
      </c>
      <c r="BE851">
        <v>0</v>
      </c>
      <c r="BF851">
        <v>0</v>
      </c>
      <c r="BG851">
        <v>0</v>
      </c>
      <c r="BH851">
        <v>0</v>
      </c>
      <c r="BI851">
        <v>0</v>
      </c>
      <c r="BJ851">
        <v>0</v>
      </c>
      <c r="BK851">
        <v>0</v>
      </c>
      <c r="BL851">
        <v>0</v>
      </c>
      <c r="BM851">
        <v>0</v>
      </c>
      <c r="BN851">
        <v>0</v>
      </c>
      <c r="BO851">
        <v>0</v>
      </c>
      <c r="BP851">
        <v>0</v>
      </c>
      <c r="BQ851">
        <v>0</v>
      </c>
      <c r="BR851">
        <v>0</v>
      </c>
      <c r="BS851">
        <v>0</v>
      </c>
      <c r="BT851">
        <v>0</v>
      </c>
      <c r="BU851">
        <v>0</v>
      </c>
      <c r="BV851">
        <v>0</v>
      </c>
      <c r="BW851">
        <v>0</v>
      </c>
      <c r="BX851">
        <v>0</v>
      </c>
      <c r="BY851">
        <v>0</v>
      </c>
      <c r="BZ851">
        <v>0</v>
      </c>
      <c r="CA851">
        <v>0</v>
      </c>
      <c r="CB851">
        <v>0</v>
      </c>
      <c r="CC851">
        <v>0</v>
      </c>
      <c r="CD851">
        <v>0</v>
      </c>
      <c r="CE851">
        <v>0</v>
      </c>
      <c r="CF851">
        <v>0</v>
      </c>
      <c r="CG851">
        <v>0</v>
      </c>
      <c r="CH851">
        <v>0</v>
      </c>
      <c r="CI851">
        <v>0</v>
      </c>
      <c r="CJ851">
        <v>0</v>
      </c>
      <c r="CK851">
        <v>0</v>
      </c>
      <c r="CL851">
        <v>0</v>
      </c>
      <c r="CM851">
        <v>0</v>
      </c>
      <c r="CN851">
        <v>0</v>
      </c>
      <c r="CO851">
        <v>0</v>
      </c>
      <c r="CP851">
        <v>0</v>
      </c>
      <c r="CQ851">
        <v>0</v>
      </c>
      <c r="CR851">
        <v>0</v>
      </c>
      <c r="CS851">
        <v>0</v>
      </c>
      <c r="CT851">
        <v>0</v>
      </c>
      <c r="CU851">
        <v>0</v>
      </c>
      <c r="CV851">
        <v>0</v>
      </c>
      <c r="CW851">
        <v>0</v>
      </c>
      <c r="CX851">
        <v>0</v>
      </c>
      <c r="CY851">
        <v>0</v>
      </c>
      <c r="CZ851">
        <v>0</v>
      </c>
      <c r="DA851">
        <v>0</v>
      </c>
      <c r="DB851">
        <v>0</v>
      </c>
      <c r="DC851">
        <v>0</v>
      </c>
      <c r="DD851">
        <v>0</v>
      </c>
      <c r="DE851">
        <v>0</v>
      </c>
      <c r="DF851">
        <v>0</v>
      </c>
      <c r="DG851">
        <v>0</v>
      </c>
      <c r="DH851">
        <v>0</v>
      </c>
      <c r="DI851">
        <v>0</v>
      </c>
      <c r="DJ851">
        <v>0</v>
      </c>
      <c r="DK851">
        <v>0</v>
      </c>
      <c r="DL851">
        <v>0</v>
      </c>
      <c r="DM851">
        <v>0</v>
      </c>
      <c r="DN851">
        <v>0</v>
      </c>
      <c r="DO851">
        <v>0</v>
      </c>
      <c r="DP851">
        <v>0</v>
      </c>
      <c r="DQ851">
        <v>0</v>
      </c>
      <c r="DR851">
        <v>0</v>
      </c>
      <c r="DS851">
        <v>0</v>
      </c>
      <c r="DT851">
        <v>2</v>
      </c>
      <c r="DU851">
        <v>0</v>
      </c>
      <c r="DV851">
        <v>0</v>
      </c>
      <c r="DW851">
        <v>0</v>
      </c>
      <c r="DX851">
        <v>0</v>
      </c>
      <c r="DY851">
        <v>0</v>
      </c>
      <c r="DZ851">
        <v>0</v>
      </c>
      <c r="EA851">
        <v>0</v>
      </c>
      <c r="EB851">
        <v>0</v>
      </c>
      <c r="EC851">
        <v>0</v>
      </c>
      <c r="ED851">
        <v>0</v>
      </c>
      <c r="EE851">
        <v>0</v>
      </c>
      <c r="EF851">
        <v>0</v>
      </c>
      <c r="EG851">
        <v>0</v>
      </c>
      <c r="EH851">
        <v>0</v>
      </c>
      <c r="EI851">
        <v>0</v>
      </c>
      <c r="EJ851">
        <v>0</v>
      </c>
      <c r="EK851">
        <v>0</v>
      </c>
      <c r="EL851">
        <v>0</v>
      </c>
      <c r="EM851">
        <v>0</v>
      </c>
      <c r="EN851">
        <v>0</v>
      </c>
      <c r="EO851">
        <v>0</v>
      </c>
      <c r="EP851">
        <v>0</v>
      </c>
      <c r="EQ851">
        <v>0</v>
      </c>
      <c r="ER851">
        <v>0</v>
      </c>
      <c r="ES851">
        <v>0</v>
      </c>
      <c r="ET851">
        <v>0</v>
      </c>
      <c r="EU851">
        <v>0</v>
      </c>
      <c r="EV851">
        <v>0</v>
      </c>
      <c r="EW851">
        <v>0</v>
      </c>
      <c r="EX851">
        <v>0</v>
      </c>
      <c r="EY851">
        <v>0</v>
      </c>
      <c r="EZ851">
        <v>0</v>
      </c>
      <c r="FA851">
        <v>0</v>
      </c>
      <c r="FB851">
        <v>0</v>
      </c>
      <c r="FC851">
        <v>0</v>
      </c>
      <c r="FD851">
        <v>0</v>
      </c>
      <c r="FE851">
        <v>68</v>
      </c>
      <c r="FF851">
        <v>0</v>
      </c>
      <c r="FG851">
        <v>0</v>
      </c>
      <c r="FH851">
        <v>0</v>
      </c>
      <c r="FI851">
        <v>0</v>
      </c>
      <c r="FJ851">
        <v>0</v>
      </c>
      <c r="FK851">
        <v>0</v>
      </c>
      <c r="FL851">
        <v>0</v>
      </c>
      <c r="FM851">
        <v>0</v>
      </c>
      <c r="FN851">
        <v>0</v>
      </c>
      <c r="FO851">
        <v>0</v>
      </c>
      <c r="FP851">
        <v>0</v>
      </c>
    </row>
    <row r="852" spans="1:172" x14ac:dyDescent="0.2">
      <c r="A852">
        <v>12219</v>
      </c>
      <c r="B852" t="s">
        <v>1165</v>
      </c>
      <c r="C852" t="s">
        <v>52</v>
      </c>
      <c r="D852" t="s">
        <v>631</v>
      </c>
      <c r="E852">
        <v>1978</v>
      </c>
      <c r="F852">
        <v>41</v>
      </c>
      <c r="G852" t="s">
        <v>780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0</v>
      </c>
      <c r="AG852">
        <v>0</v>
      </c>
      <c r="AH852">
        <v>0</v>
      </c>
      <c r="AI852">
        <v>0</v>
      </c>
      <c r="AJ852">
        <v>0</v>
      </c>
      <c r="AK852">
        <v>0</v>
      </c>
      <c r="AL852">
        <v>0</v>
      </c>
      <c r="AM852">
        <v>0</v>
      </c>
      <c r="AN852">
        <v>0</v>
      </c>
      <c r="AO852">
        <v>0</v>
      </c>
      <c r="AP852">
        <v>0</v>
      </c>
      <c r="AQ852">
        <v>0</v>
      </c>
      <c r="AR852">
        <v>0</v>
      </c>
      <c r="AS852">
        <v>0</v>
      </c>
      <c r="AT852">
        <v>0</v>
      </c>
      <c r="AU852">
        <v>0</v>
      </c>
      <c r="AV852">
        <v>0</v>
      </c>
      <c r="AW852">
        <v>0</v>
      </c>
      <c r="AX852">
        <v>0</v>
      </c>
      <c r="AY852">
        <v>0</v>
      </c>
      <c r="AZ852">
        <v>0</v>
      </c>
      <c r="BA852">
        <v>0</v>
      </c>
      <c r="BB852">
        <v>0</v>
      </c>
      <c r="BC852">
        <v>0</v>
      </c>
      <c r="BD852">
        <v>0</v>
      </c>
      <c r="BE852">
        <v>0</v>
      </c>
      <c r="BF852">
        <v>0</v>
      </c>
      <c r="BG852">
        <v>0</v>
      </c>
      <c r="BH852">
        <v>0</v>
      </c>
      <c r="BI852">
        <v>0</v>
      </c>
      <c r="BJ852">
        <v>0</v>
      </c>
      <c r="BK852">
        <v>0</v>
      </c>
      <c r="BL852">
        <v>0</v>
      </c>
      <c r="BM852">
        <v>0</v>
      </c>
      <c r="BN852">
        <v>0</v>
      </c>
      <c r="BO852">
        <v>0</v>
      </c>
      <c r="BP852">
        <v>0</v>
      </c>
      <c r="BQ852">
        <v>0</v>
      </c>
      <c r="BR852">
        <v>0</v>
      </c>
      <c r="BS852">
        <v>0</v>
      </c>
      <c r="BT852">
        <v>0</v>
      </c>
      <c r="BU852">
        <v>0</v>
      </c>
      <c r="BV852">
        <v>0</v>
      </c>
      <c r="BW852">
        <v>0</v>
      </c>
      <c r="BX852">
        <v>0</v>
      </c>
      <c r="BY852">
        <v>0</v>
      </c>
      <c r="BZ852">
        <v>0</v>
      </c>
      <c r="CA852">
        <v>0</v>
      </c>
      <c r="CB852">
        <v>0</v>
      </c>
      <c r="CC852">
        <v>0</v>
      </c>
      <c r="CD852">
        <v>0</v>
      </c>
      <c r="CE852">
        <v>0</v>
      </c>
      <c r="CF852">
        <v>0</v>
      </c>
      <c r="CG852">
        <v>0</v>
      </c>
      <c r="CH852">
        <v>0</v>
      </c>
      <c r="CI852">
        <v>0</v>
      </c>
      <c r="CJ852">
        <v>0</v>
      </c>
      <c r="CK852">
        <v>0</v>
      </c>
      <c r="CL852">
        <v>0</v>
      </c>
      <c r="CM852">
        <v>0</v>
      </c>
      <c r="CN852">
        <v>0</v>
      </c>
      <c r="CO852">
        <v>0</v>
      </c>
      <c r="CP852">
        <v>0</v>
      </c>
      <c r="CQ852">
        <v>0</v>
      </c>
      <c r="CR852">
        <v>0</v>
      </c>
      <c r="CS852">
        <v>0</v>
      </c>
      <c r="CT852">
        <v>0</v>
      </c>
      <c r="CU852">
        <v>0</v>
      </c>
      <c r="CV852">
        <v>0</v>
      </c>
      <c r="CW852">
        <v>0</v>
      </c>
      <c r="CX852">
        <v>0</v>
      </c>
      <c r="CY852">
        <v>0</v>
      </c>
      <c r="CZ852">
        <v>0</v>
      </c>
      <c r="DA852">
        <v>0</v>
      </c>
      <c r="DB852">
        <v>0</v>
      </c>
      <c r="DC852">
        <v>0</v>
      </c>
      <c r="DD852">
        <v>0</v>
      </c>
      <c r="DE852">
        <v>0</v>
      </c>
      <c r="DF852">
        <v>0</v>
      </c>
      <c r="DG852">
        <v>3.5</v>
      </c>
      <c r="DH852">
        <v>0</v>
      </c>
      <c r="DI852">
        <v>0</v>
      </c>
      <c r="DJ852">
        <v>0</v>
      </c>
      <c r="DK852">
        <v>0</v>
      </c>
      <c r="DL852">
        <v>0</v>
      </c>
      <c r="DM852">
        <v>0</v>
      </c>
      <c r="DN852">
        <v>0</v>
      </c>
      <c r="DO852">
        <v>0</v>
      </c>
      <c r="DP852">
        <v>0</v>
      </c>
      <c r="DQ852">
        <v>0</v>
      </c>
      <c r="DR852">
        <v>0</v>
      </c>
      <c r="DS852">
        <v>0</v>
      </c>
      <c r="DT852">
        <v>0</v>
      </c>
      <c r="DU852">
        <v>0</v>
      </c>
      <c r="DV852">
        <v>0</v>
      </c>
      <c r="DW852">
        <v>0</v>
      </c>
      <c r="DX852">
        <v>0</v>
      </c>
      <c r="DY852">
        <v>0</v>
      </c>
      <c r="DZ852">
        <v>0</v>
      </c>
      <c r="EA852">
        <v>0</v>
      </c>
      <c r="EB852">
        <v>0</v>
      </c>
      <c r="EC852">
        <v>0</v>
      </c>
      <c r="ED852">
        <v>0</v>
      </c>
      <c r="EE852">
        <v>0</v>
      </c>
      <c r="EF852">
        <v>0</v>
      </c>
      <c r="EG852">
        <v>0</v>
      </c>
      <c r="EH852">
        <v>0</v>
      </c>
      <c r="EI852">
        <v>0</v>
      </c>
      <c r="EJ852">
        <v>0</v>
      </c>
      <c r="EK852">
        <v>0</v>
      </c>
      <c r="EL852">
        <v>0</v>
      </c>
      <c r="EM852">
        <v>0</v>
      </c>
      <c r="EN852">
        <v>0</v>
      </c>
      <c r="EO852">
        <v>0</v>
      </c>
      <c r="EP852">
        <v>0</v>
      </c>
      <c r="EQ852">
        <v>0</v>
      </c>
      <c r="ER852">
        <v>0</v>
      </c>
      <c r="ES852">
        <v>0</v>
      </c>
      <c r="ET852">
        <v>0</v>
      </c>
      <c r="EU852">
        <v>0</v>
      </c>
      <c r="EV852">
        <v>0</v>
      </c>
      <c r="EW852">
        <v>0</v>
      </c>
      <c r="EX852">
        <v>0</v>
      </c>
      <c r="EY852">
        <v>0</v>
      </c>
      <c r="EZ852">
        <v>0</v>
      </c>
      <c r="FA852">
        <v>0</v>
      </c>
      <c r="FB852">
        <v>161</v>
      </c>
      <c r="FC852">
        <v>0</v>
      </c>
      <c r="FD852">
        <v>0</v>
      </c>
      <c r="FE852">
        <v>0</v>
      </c>
      <c r="FF852">
        <v>0</v>
      </c>
      <c r="FG852">
        <v>0</v>
      </c>
      <c r="FH852">
        <v>0</v>
      </c>
      <c r="FI852">
        <v>0</v>
      </c>
      <c r="FJ852">
        <v>0</v>
      </c>
      <c r="FK852">
        <v>0</v>
      </c>
      <c r="FL852">
        <v>0</v>
      </c>
      <c r="FM852">
        <v>0</v>
      </c>
      <c r="FN852">
        <v>0</v>
      </c>
      <c r="FO852">
        <v>0</v>
      </c>
      <c r="FP852">
        <v>0</v>
      </c>
    </row>
    <row r="853" spans="1:172" x14ac:dyDescent="0.2">
      <c r="A853">
        <v>12222</v>
      </c>
      <c r="B853" t="s">
        <v>1149</v>
      </c>
      <c r="C853" t="s">
        <v>53</v>
      </c>
      <c r="D853" t="s">
        <v>631</v>
      </c>
      <c r="E853">
        <v>2005</v>
      </c>
      <c r="F853">
        <v>14</v>
      </c>
      <c r="G853" t="s">
        <v>788</v>
      </c>
      <c r="H853">
        <v>0</v>
      </c>
      <c r="I853">
        <v>74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6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0</v>
      </c>
      <c r="AH853">
        <v>0</v>
      </c>
      <c r="AI853">
        <v>0</v>
      </c>
      <c r="AJ853">
        <v>0</v>
      </c>
      <c r="AK853">
        <v>0</v>
      </c>
      <c r="AL853">
        <v>0</v>
      </c>
      <c r="AM853">
        <v>0</v>
      </c>
      <c r="AN853">
        <v>0</v>
      </c>
      <c r="AO853">
        <v>0</v>
      </c>
      <c r="AP853">
        <v>0</v>
      </c>
      <c r="AQ853">
        <v>0</v>
      </c>
      <c r="AR853">
        <v>0</v>
      </c>
      <c r="AS853">
        <v>0</v>
      </c>
      <c r="AT853">
        <v>0</v>
      </c>
      <c r="AU853">
        <v>0</v>
      </c>
      <c r="AV853">
        <v>0</v>
      </c>
      <c r="AW853">
        <v>0</v>
      </c>
      <c r="AX853">
        <v>0</v>
      </c>
      <c r="AY853">
        <v>0</v>
      </c>
      <c r="AZ853">
        <v>0</v>
      </c>
      <c r="BA853">
        <v>0</v>
      </c>
      <c r="BB853">
        <v>0</v>
      </c>
      <c r="BC853">
        <v>0</v>
      </c>
      <c r="BD853">
        <v>0</v>
      </c>
      <c r="BE853">
        <v>0</v>
      </c>
      <c r="BF853">
        <v>0</v>
      </c>
      <c r="BG853">
        <v>0</v>
      </c>
      <c r="BH853">
        <v>0</v>
      </c>
      <c r="BI853">
        <v>0</v>
      </c>
      <c r="BJ853">
        <v>0</v>
      </c>
      <c r="BK853">
        <v>0</v>
      </c>
      <c r="BL853">
        <v>0</v>
      </c>
      <c r="BM853">
        <v>0</v>
      </c>
      <c r="BN853">
        <v>0</v>
      </c>
      <c r="BO853">
        <v>0</v>
      </c>
      <c r="BP853">
        <v>0</v>
      </c>
      <c r="BQ853">
        <v>0</v>
      </c>
      <c r="BR853">
        <v>0</v>
      </c>
      <c r="BS853">
        <v>0</v>
      </c>
      <c r="BT853">
        <v>0</v>
      </c>
      <c r="BU853">
        <v>0</v>
      </c>
      <c r="BV853">
        <v>0</v>
      </c>
      <c r="BW853">
        <v>0</v>
      </c>
      <c r="BX853">
        <v>0</v>
      </c>
      <c r="BY853">
        <v>0</v>
      </c>
      <c r="BZ853">
        <v>0</v>
      </c>
      <c r="CA853">
        <v>0</v>
      </c>
      <c r="CB853">
        <v>0</v>
      </c>
      <c r="CC853">
        <v>0</v>
      </c>
      <c r="CD853">
        <v>0</v>
      </c>
      <c r="CE853">
        <v>0</v>
      </c>
      <c r="CF853">
        <v>0</v>
      </c>
      <c r="CG853">
        <v>0</v>
      </c>
      <c r="CH853">
        <v>0</v>
      </c>
      <c r="CI853">
        <v>0</v>
      </c>
      <c r="CJ853">
        <v>0</v>
      </c>
      <c r="CK853">
        <v>0</v>
      </c>
      <c r="CL853">
        <v>0</v>
      </c>
      <c r="CM853">
        <v>0</v>
      </c>
      <c r="CN853">
        <v>0</v>
      </c>
      <c r="CO853">
        <v>0</v>
      </c>
      <c r="CP853">
        <v>0</v>
      </c>
      <c r="CQ853">
        <v>0</v>
      </c>
      <c r="CR853">
        <v>0</v>
      </c>
      <c r="CS853">
        <v>0</v>
      </c>
      <c r="CT853">
        <v>0</v>
      </c>
      <c r="CU853">
        <v>0</v>
      </c>
      <c r="CV853">
        <v>0</v>
      </c>
      <c r="CW853">
        <v>0</v>
      </c>
      <c r="CX853">
        <v>0</v>
      </c>
      <c r="CY853">
        <v>0</v>
      </c>
      <c r="CZ853">
        <v>0</v>
      </c>
      <c r="DA853">
        <v>0</v>
      </c>
      <c r="DB853">
        <v>0</v>
      </c>
      <c r="DC853">
        <v>0</v>
      </c>
      <c r="DD853">
        <v>0</v>
      </c>
      <c r="DE853">
        <v>0</v>
      </c>
      <c r="DF853">
        <v>0</v>
      </c>
      <c r="DG853">
        <v>0</v>
      </c>
      <c r="DH853">
        <v>0</v>
      </c>
      <c r="DI853">
        <v>0</v>
      </c>
      <c r="DJ853">
        <v>0</v>
      </c>
      <c r="DK853">
        <v>0</v>
      </c>
      <c r="DL853">
        <v>0</v>
      </c>
      <c r="DM853">
        <v>0</v>
      </c>
      <c r="DN853">
        <v>0</v>
      </c>
      <c r="DO853">
        <v>0</v>
      </c>
      <c r="DP853">
        <v>0</v>
      </c>
      <c r="DQ853">
        <v>0</v>
      </c>
      <c r="DR853">
        <v>0</v>
      </c>
      <c r="DS853">
        <v>0</v>
      </c>
      <c r="DT853">
        <v>0</v>
      </c>
      <c r="DU853">
        <v>0</v>
      </c>
      <c r="DV853">
        <v>0</v>
      </c>
      <c r="DW853">
        <v>0</v>
      </c>
      <c r="DX853">
        <v>0</v>
      </c>
      <c r="DY853">
        <v>0</v>
      </c>
      <c r="DZ853">
        <v>0</v>
      </c>
      <c r="EA853">
        <v>0</v>
      </c>
      <c r="EB853">
        <v>0</v>
      </c>
      <c r="EC853">
        <v>0</v>
      </c>
      <c r="ED853">
        <v>0</v>
      </c>
      <c r="EE853">
        <v>0</v>
      </c>
      <c r="EF853">
        <v>0</v>
      </c>
      <c r="EG853">
        <v>0</v>
      </c>
      <c r="EH853">
        <v>0</v>
      </c>
      <c r="EI853">
        <v>0</v>
      </c>
      <c r="EJ853">
        <v>0</v>
      </c>
      <c r="EK853">
        <v>0</v>
      </c>
      <c r="EL853">
        <v>0</v>
      </c>
      <c r="EM853">
        <v>0</v>
      </c>
      <c r="EN853">
        <v>0</v>
      </c>
      <c r="EO853">
        <v>0</v>
      </c>
      <c r="EP853">
        <v>0</v>
      </c>
      <c r="EQ853">
        <v>0</v>
      </c>
      <c r="ER853">
        <v>0</v>
      </c>
      <c r="ES853">
        <v>0</v>
      </c>
      <c r="ET853">
        <v>0</v>
      </c>
      <c r="EU853">
        <v>0</v>
      </c>
      <c r="EV853">
        <v>0</v>
      </c>
      <c r="EW853">
        <v>0</v>
      </c>
      <c r="EX853">
        <v>0</v>
      </c>
      <c r="EY853">
        <v>0</v>
      </c>
      <c r="EZ853">
        <v>0</v>
      </c>
      <c r="FA853">
        <v>0</v>
      </c>
      <c r="FB853">
        <v>0</v>
      </c>
      <c r="FC853">
        <v>0</v>
      </c>
      <c r="FD853">
        <v>22</v>
      </c>
      <c r="FE853">
        <v>450</v>
      </c>
      <c r="FF853">
        <v>0</v>
      </c>
      <c r="FG853">
        <v>0</v>
      </c>
      <c r="FH853">
        <v>0</v>
      </c>
      <c r="FI853">
        <v>0</v>
      </c>
      <c r="FJ853">
        <v>0</v>
      </c>
      <c r="FK853">
        <v>0</v>
      </c>
      <c r="FL853">
        <v>0</v>
      </c>
      <c r="FM853">
        <v>0</v>
      </c>
      <c r="FN853">
        <v>0</v>
      </c>
      <c r="FO853">
        <v>0</v>
      </c>
      <c r="FP853">
        <v>0</v>
      </c>
    </row>
    <row r="854" spans="1:172" x14ac:dyDescent="0.2">
      <c r="A854">
        <v>12232</v>
      </c>
      <c r="B854" t="s">
        <v>922</v>
      </c>
      <c r="C854" t="s">
        <v>52</v>
      </c>
      <c r="D854" t="s">
        <v>631</v>
      </c>
      <c r="E854">
        <v>2007</v>
      </c>
      <c r="F854">
        <v>12</v>
      </c>
      <c r="G854" t="s">
        <v>791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0.4</v>
      </c>
      <c r="AD854">
        <v>0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0</v>
      </c>
      <c r="AK854">
        <v>0</v>
      </c>
      <c r="AL854">
        <v>0</v>
      </c>
      <c r="AM854">
        <v>0</v>
      </c>
      <c r="AN854">
        <v>0</v>
      </c>
      <c r="AO854">
        <v>0</v>
      </c>
      <c r="AP854">
        <v>0</v>
      </c>
      <c r="AQ854">
        <v>1</v>
      </c>
      <c r="AR854">
        <v>0</v>
      </c>
      <c r="AS854">
        <v>0</v>
      </c>
      <c r="AT854">
        <v>0</v>
      </c>
      <c r="AU854">
        <v>0</v>
      </c>
      <c r="AV854">
        <v>0</v>
      </c>
      <c r="AW854">
        <v>0</v>
      </c>
      <c r="AX854">
        <v>0</v>
      </c>
      <c r="AY854">
        <v>0</v>
      </c>
      <c r="AZ854">
        <v>0</v>
      </c>
      <c r="BA854">
        <v>0</v>
      </c>
      <c r="BB854">
        <v>0</v>
      </c>
      <c r="BC854">
        <v>0</v>
      </c>
      <c r="BD854">
        <v>0</v>
      </c>
      <c r="BE854">
        <v>0</v>
      </c>
      <c r="BF854">
        <v>0</v>
      </c>
      <c r="BG854">
        <v>0</v>
      </c>
      <c r="BH854">
        <v>0</v>
      </c>
      <c r="BI854">
        <v>0</v>
      </c>
      <c r="BJ854">
        <v>0.55000000000000004</v>
      </c>
      <c r="BK854">
        <v>0</v>
      </c>
      <c r="BL854">
        <v>0</v>
      </c>
      <c r="BM854">
        <v>0</v>
      </c>
      <c r="BN854">
        <v>0</v>
      </c>
      <c r="BO854">
        <v>0</v>
      </c>
      <c r="BP854">
        <v>0</v>
      </c>
      <c r="BQ854">
        <v>0</v>
      </c>
      <c r="BR854">
        <v>0</v>
      </c>
      <c r="BS854">
        <v>0</v>
      </c>
      <c r="BT854">
        <v>0</v>
      </c>
      <c r="BU854">
        <v>0</v>
      </c>
      <c r="BV854">
        <v>0</v>
      </c>
      <c r="BW854">
        <v>0</v>
      </c>
      <c r="BX854">
        <v>0</v>
      </c>
      <c r="BY854">
        <v>0</v>
      </c>
      <c r="BZ854">
        <v>0</v>
      </c>
      <c r="CA854">
        <v>0</v>
      </c>
      <c r="CB854">
        <v>0</v>
      </c>
      <c r="CC854">
        <v>0</v>
      </c>
      <c r="CD854">
        <v>0</v>
      </c>
      <c r="CE854">
        <v>0</v>
      </c>
      <c r="CF854">
        <v>0</v>
      </c>
      <c r="CG854">
        <v>0</v>
      </c>
      <c r="CH854">
        <v>0</v>
      </c>
      <c r="CI854">
        <v>0</v>
      </c>
      <c r="CJ854">
        <v>0</v>
      </c>
      <c r="CK854">
        <v>0</v>
      </c>
      <c r="CL854">
        <v>0</v>
      </c>
      <c r="CM854">
        <v>0</v>
      </c>
      <c r="CN854">
        <v>0</v>
      </c>
      <c r="CO854">
        <v>0</v>
      </c>
      <c r="CP854">
        <v>0</v>
      </c>
      <c r="CQ854">
        <v>0</v>
      </c>
      <c r="CR854">
        <v>0</v>
      </c>
      <c r="CS854">
        <v>0</v>
      </c>
      <c r="CT854">
        <v>0</v>
      </c>
      <c r="CU854">
        <v>0</v>
      </c>
      <c r="CV854">
        <v>0</v>
      </c>
      <c r="CW854">
        <v>0</v>
      </c>
      <c r="CX854">
        <v>0</v>
      </c>
      <c r="CY854">
        <v>0</v>
      </c>
      <c r="CZ854">
        <v>0</v>
      </c>
      <c r="DA854">
        <v>0</v>
      </c>
      <c r="DB854">
        <v>0</v>
      </c>
      <c r="DC854">
        <v>0</v>
      </c>
      <c r="DD854">
        <v>0</v>
      </c>
      <c r="DE854">
        <v>0</v>
      </c>
      <c r="DF854">
        <v>0</v>
      </c>
      <c r="DG854">
        <v>0</v>
      </c>
      <c r="DH854">
        <v>0</v>
      </c>
      <c r="DI854">
        <v>0</v>
      </c>
      <c r="DJ854">
        <v>0</v>
      </c>
      <c r="DK854">
        <v>0</v>
      </c>
      <c r="DL854">
        <v>0</v>
      </c>
      <c r="DM854">
        <v>0</v>
      </c>
      <c r="DN854">
        <v>0</v>
      </c>
      <c r="DO854">
        <v>0</v>
      </c>
      <c r="DP854">
        <v>0</v>
      </c>
      <c r="DQ854">
        <v>0</v>
      </c>
      <c r="DR854">
        <v>0</v>
      </c>
      <c r="DS854">
        <v>0</v>
      </c>
      <c r="DT854">
        <v>0</v>
      </c>
      <c r="DU854">
        <v>0</v>
      </c>
      <c r="DV854">
        <v>0</v>
      </c>
      <c r="DW854">
        <v>0</v>
      </c>
      <c r="DX854">
        <v>0</v>
      </c>
      <c r="DY854">
        <v>0</v>
      </c>
      <c r="DZ854">
        <v>0</v>
      </c>
      <c r="EA854">
        <v>0</v>
      </c>
      <c r="EB854">
        <v>0</v>
      </c>
      <c r="EC854">
        <v>0</v>
      </c>
      <c r="ED854">
        <v>0</v>
      </c>
      <c r="EE854">
        <v>0</v>
      </c>
      <c r="EF854">
        <v>0</v>
      </c>
      <c r="EG854">
        <v>0</v>
      </c>
      <c r="EH854">
        <v>0</v>
      </c>
      <c r="EI854">
        <v>0</v>
      </c>
      <c r="EJ854">
        <v>0</v>
      </c>
      <c r="EK854">
        <v>0</v>
      </c>
      <c r="EL854">
        <v>0</v>
      </c>
      <c r="EM854">
        <v>0</v>
      </c>
      <c r="EN854">
        <v>0</v>
      </c>
      <c r="EO854">
        <v>0</v>
      </c>
      <c r="EP854">
        <v>0</v>
      </c>
      <c r="EQ854">
        <v>0</v>
      </c>
      <c r="ER854">
        <v>0</v>
      </c>
      <c r="ES854">
        <v>0</v>
      </c>
      <c r="ET854">
        <v>0</v>
      </c>
      <c r="EU854">
        <v>0</v>
      </c>
      <c r="EV854">
        <v>0</v>
      </c>
      <c r="EW854">
        <v>0</v>
      </c>
      <c r="EX854">
        <v>0</v>
      </c>
      <c r="EY854">
        <v>0</v>
      </c>
      <c r="EZ854">
        <v>0</v>
      </c>
      <c r="FA854">
        <v>0</v>
      </c>
      <c r="FB854">
        <v>0</v>
      </c>
      <c r="FC854">
        <v>0</v>
      </c>
      <c r="FD854">
        <v>0</v>
      </c>
      <c r="FE854">
        <v>0</v>
      </c>
      <c r="FF854">
        <v>0</v>
      </c>
      <c r="FG854">
        <v>290</v>
      </c>
      <c r="FH854">
        <v>0</v>
      </c>
      <c r="FI854">
        <v>252</v>
      </c>
      <c r="FJ854">
        <v>0</v>
      </c>
      <c r="FK854">
        <v>148</v>
      </c>
      <c r="FL854">
        <v>0</v>
      </c>
      <c r="FM854">
        <v>88</v>
      </c>
      <c r="FN854">
        <v>0</v>
      </c>
      <c r="FO854">
        <v>0</v>
      </c>
      <c r="FP854">
        <v>0</v>
      </c>
    </row>
    <row r="855" spans="1:172" x14ac:dyDescent="0.2">
      <c r="A855">
        <v>12233</v>
      </c>
      <c r="B855" t="s">
        <v>854</v>
      </c>
      <c r="C855" t="s">
        <v>93</v>
      </c>
      <c r="D855" t="s">
        <v>631</v>
      </c>
      <c r="E855">
        <v>2011</v>
      </c>
      <c r="F855">
        <v>8</v>
      </c>
      <c r="G855" t="s">
        <v>794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8</v>
      </c>
      <c r="AF855">
        <v>0</v>
      </c>
      <c r="AG855">
        <v>0</v>
      </c>
      <c r="AH855">
        <v>0</v>
      </c>
      <c r="AI855">
        <v>0</v>
      </c>
      <c r="AJ855">
        <v>0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0</v>
      </c>
      <c r="AS855">
        <v>0</v>
      </c>
      <c r="AT855">
        <v>0</v>
      </c>
      <c r="AU855">
        <v>0</v>
      </c>
      <c r="AV855">
        <v>0</v>
      </c>
      <c r="AW855">
        <v>0</v>
      </c>
      <c r="AX855">
        <v>0</v>
      </c>
      <c r="AY855">
        <v>0</v>
      </c>
      <c r="AZ855">
        <v>0</v>
      </c>
      <c r="BA855">
        <v>0</v>
      </c>
      <c r="BB855">
        <v>0</v>
      </c>
      <c r="BC855">
        <v>0</v>
      </c>
      <c r="BD855">
        <v>0</v>
      </c>
      <c r="BE855">
        <v>0</v>
      </c>
      <c r="BF855">
        <v>0</v>
      </c>
      <c r="BG855">
        <v>0</v>
      </c>
      <c r="BH855">
        <v>0</v>
      </c>
      <c r="BI855">
        <v>0</v>
      </c>
      <c r="BJ855">
        <v>0</v>
      </c>
      <c r="BK855">
        <v>0</v>
      </c>
      <c r="BL855">
        <v>0</v>
      </c>
      <c r="BM855">
        <v>2</v>
      </c>
      <c r="BN855">
        <v>0</v>
      </c>
      <c r="BO855">
        <v>0</v>
      </c>
      <c r="BP855">
        <v>0</v>
      </c>
      <c r="BQ855">
        <v>0</v>
      </c>
      <c r="BR855">
        <v>0</v>
      </c>
      <c r="BS855">
        <v>0</v>
      </c>
      <c r="BT855">
        <v>0</v>
      </c>
      <c r="BU855">
        <v>0</v>
      </c>
      <c r="BV855">
        <v>0</v>
      </c>
      <c r="BW855">
        <v>0</v>
      </c>
      <c r="BX855">
        <v>0</v>
      </c>
      <c r="BY855">
        <v>0</v>
      </c>
      <c r="BZ855">
        <v>0</v>
      </c>
      <c r="CA855">
        <v>0</v>
      </c>
      <c r="CB855">
        <v>0</v>
      </c>
      <c r="CC855">
        <v>0</v>
      </c>
      <c r="CD855">
        <v>0</v>
      </c>
      <c r="CE855">
        <v>0</v>
      </c>
      <c r="CF855">
        <v>0</v>
      </c>
      <c r="CG855">
        <v>0</v>
      </c>
      <c r="CH855">
        <v>0</v>
      </c>
      <c r="CI855">
        <v>0</v>
      </c>
      <c r="CJ855">
        <v>4</v>
      </c>
      <c r="CK855">
        <v>0</v>
      </c>
      <c r="CL855">
        <v>0</v>
      </c>
      <c r="CM855">
        <v>0</v>
      </c>
      <c r="CN855">
        <v>0</v>
      </c>
      <c r="CO855">
        <v>0</v>
      </c>
      <c r="CP855">
        <v>0</v>
      </c>
      <c r="CQ855">
        <v>0</v>
      </c>
      <c r="CR855">
        <v>0</v>
      </c>
      <c r="CS855">
        <v>0</v>
      </c>
      <c r="CT855">
        <v>0</v>
      </c>
      <c r="CU855">
        <v>0</v>
      </c>
      <c r="CV855">
        <v>0</v>
      </c>
      <c r="CW855">
        <v>0</v>
      </c>
      <c r="CX855">
        <v>0</v>
      </c>
      <c r="CY855">
        <v>0</v>
      </c>
      <c r="CZ855">
        <v>0</v>
      </c>
      <c r="DA855">
        <v>0</v>
      </c>
      <c r="DB855">
        <v>0</v>
      </c>
      <c r="DC855">
        <v>0</v>
      </c>
      <c r="DD855">
        <v>6.5</v>
      </c>
      <c r="DE855">
        <v>0</v>
      </c>
      <c r="DF855">
        <v>0</v>
      </c>
      <c r="DG855">
        <v>0</v>
      </c>
      <c r="DH855">
        <v>0</v>
      </c>
      <c r="DI855">
        <v>0</v>
      </c>
      <c r="DJ855">
        <v>0</v>
      </c>
      <c r="DK855">
        <v>0</v>
      </c>
      <c r="DL855">
        <v>0</v>
      </c>
      <c r="DM855">
        <v>0</v>
      </c>
      <c r="DN855">
        <v>0</v>
      </c>
      <c r="DO855">
        <v>0</v>
      </c>
      <c r="DP855">
        <v>0</v>
      </c>
      <c r="DQ855">
        <v>0</v>
      </c>
      <c r="DR855">
        <v>0</v>
      </c>
      <c r="DS855">
        <v>0</v>
      </c>
      <c r="DT855">
        <v>0</v>
      </c>
      <c r="DU855">
        <v>0</v>
      </c>
      <c r="DV855">
        <v>0</v>
      </c>
      <c r="DW855">
        <v>0</v>
      </c>
      <c r="DX855">
        <v>0</v>
      </c>
      <c r="DY855">
        <v>0</v>
      </c>
      <c r="DZ855">
        <v>1</v>
      </c>
      <c r="EA855">
        <v>0</v>
      </c>
      <c r="EB855">
        <v>0</v>
      </c>
      <c r="EC855">
        <v>0</v>
      </c>
      <c r="ED855">
        <v>0</v>
      </c>
      <c r="EE855">
        <v>0</v>
      </c>
      <c r="EF855">
        <v>0</v>
      </c>
      <c r="EG855">
        <v>0</v>
      </c>
      <c r="EH855">
        <v>0</v>
      </c>
      <c r="EI855">
        <v>0</v>
      </c>
      <c r="EJ855">
        <v>0</v>
      </c>
      <c r="EK855">
        <v>0</v>
      </c>
      <c r="EL855">
        <v>0</v>
      </c>
      <c r="EM855">
        <v>0</v>
      </c>
      <c r="EN855">
        <v>0</v>
      </c>
      <c r="EO855">
        <v>0</v>
      </c>
      <c r="EP855">
        <v>0</v>
      </c>
      <c r="EQ855">
        <v>0</v>
      </c>
      <c r="ER855">
        <v>0</v>
      </c>
      <c r="ES855">
        <v>0</v>
      </c>
      <c r="ET855">
        <v>0</v>
      </c>
      <c r="EU855">
        <v>0</v>
      </c>
      <c r="EV855">
        <v>0</v>
      </c>
      <c r="EW855">
        <v>0</v>
      </c>
      <c r="EX855">
        <v>0</v>
      </c>
      <c r="EY855">
        <v>0</v>
      </c>
      <c r="EZ855">
        <v>0</v>
      </c>
      <c r="FA855">
        <v>0</v>
      </c>
      <c r="FB855">
        <v>0</v>
      </c>
      <c r="FC855">
        <v>0</v>
      </c>
      <c r="FD855">
        <v>0</v>
      </c>
      <c r="FE855">
        <v>0</v>
      </c>
      <c r="FF855">
        <v>0</v>
      </c>
      <c r="FG855">
        <v>239</v>
      </c>
      <c r="FH855">
        <v>0</v>
      </c>
      <c r="FI855">
        <v>194</v>
      </c>
      <c r="FJ855">
        <v>0</v>
      </c>
      <c r="FK855">
        <v>110</v>
      </c>
      <c r="FL855">
        <v>0</v>
      </c>
      <c r="FM855">
        <v>65</v>
      </c>
      <c r="FN855">
        <v>0</v>
      </c>
      <c r="FO855">
        <v>23</v>
      </c>
      <c r="FP855">
        <v>0</v>
      </c>
    </row>
    <row r="856" spans="1:172" x14ac:dyDescent="0.2">
      <c r="A856">
        <v>12234</v>
      </c>
      <c r="B856" t="s">
        <v>839</v>
      </c>
      <c r="C856" t="s">
        <v>93</v>
      </c>
      <c r="D856" t="s">
        <v>631</v>
      </c>
      <c r="E856">
        <v>2010</v>
      </c>
      <c r="F856">
        <v>9</v>
      </c>
      <c r="G856" t="s">
        <v>792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10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20</v>
      </c>
      <c r="AF856">
        <v>0</v>
      </c>
      <c r="AG856">
        <v>0</v>
      </c>
      <c r="AH856">
        <v>0</v>
      </c>
      <c r="AI856">
        <v>0</v>
      </c>
      <c r="AJ856">
        <v>0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v>0</v>
      </c>
      <c r="AQ856">
        <v>0</v>
      </c>
      <c r="AR856">
        <v>0</v>
      </c>
      <c r="AS856">
        <v>0</v>
      </c>
      <c r="AT856">
        <v>0</v>
      </c>
      <c r="AU856">
        <v>0</v>
      </c>
      <c r="AV856">
        <v>0</v>
      </c>
      <c r="AW856">
        <v>0</v>
      </c>
      <c r="AX856">
        <v>0</v>
      </c>
      <c r="AY856">
        <v>0</v>
      </c>
      <c r="AZ856">
        <v>0</v>
      </c>
      <c r="BA856">
        <v>0</v>
      </c>
      <c r="BB856">
        <v>0</v>
      </c>
      <c r="BC856">
        <v>0</v>
      </c>
      <c r="BD856">
        <v>0</v>
      </c>
      <c r="BE856">
        <v>0</v>
      </c>
      <c r="BF856">
        <v>0</v>
      </c>
      <c r="BG856">
        <v>0</v>
      </c>
      <c r="BH856">
        <v>0</v>
      </c>
      <c r="BI856">
        <v>0</v>
      </c>
      <c r="BJ856">
        <v>0</v>
      </c>
      <c r="BK856">
        <v>0</v>
      </c>
      <c r="BL856">
        <v>5</v>
      </c>
      <c r="BM856">
        <v>0</v>
      </c>
      <c r="BN856">
        <v>0</v>
      </c>
      <c r="BO856">
        <v>0</v>
      </c>
      <c r="BP856">
        <v>0</v>
      </c>
      <c r="BQ856">
        <v>0</v>
      </c>
      <c r="BR856">
        <v>0</v>
      </c>
      <c r="BS856">
        <v>0</v>
      </c>
      <c r="BT856">
        <v>0</v>
      </c>
      <c r="BU856">
        <v>0</v>
      </c>
      <c r="BV856">
        <v>0</v>
      </c>
      <c r="BW856">
        <v>0</v>
      </c>
      <c r="BX856">
        <v>0</v>
      </c>
      <c r="BY856">
        <v>0</v>
      </c>
      <c r="BZ856">
        <v>0</v>
      </c>
      <c r="CA856">
        <v>0</v>
      </c>
      <c r="CB856">
        <v>0</v>
      </c>
      <c r="CC856">
        <v>0</v>
      </c>
      <c r="CD856">
        <v>0</v>
      </c>
      <c r="CE856">
        <v>0</v>
      </c>
      <c r="CF856">
        <v>0</v>
      </c>
      <c r="CG856">
        <v>0</v>
      </c>
      <c r="CH856">
        <v>0</v>
      </c>
      <c r="CI856">
        <v>0</v>
      </c>
      <c r="CJ856">
        <v>8.5</v>
      </c>
      <c r="CK856">
        <v>0</v>
      </c>
      <c r="CL856">
        <v>0</v>
      </c>
      <c r="CM856">
        <v>0</v>
      </c>
      <c r="CN856">
        <v>0</v>
      </c>
      <c r="CO856">
        <v>0</v>
      </c>
      <c r="CP856">
        <v>0</v>
      </c>
      <c r="CQ856">
        <v>0</v>
      </c>
      <c r="CR856">
        <v>0</v>
      </c>
      <c r="CS856">
        <v>0</v>
      </c>
      <c r="CT856">
        <v>0</v>
      </c>
      <c r="CU856">
        <v>0</v>
      </c>
      <c r="CV856">
        <v>0</v>
      </c>
      <c r="CW856">
        <v>0</v>
      </c>
      <c r="CX856">
        <v>0</v>
      </c>
      <c r="CY856">
        <v>0</v>
      </c>
      <c r="CZ856">
        <v>0</v>
      </c>
      <c r="DA856">
        <v>0</v>
      </c>
      <c r="DB856">
        <v>0</v>
      </c>
      <c r="DC856">
        <v>0</v>
      </c>
      <c r="DD856">
        <v>0</v>
      </c>
      <c r="DE856">
        <v>0</v>
      </c>
      <c r="DF856">
        <v>0</v>
      </c>
      <c r="DG856">
        <v>0</v>
      </c>
      <c r="DH856">
        <v>0</v>
      </c>
      <c r="DI856">
        <v>0</v>
      </c>
      <c r="DJ856">
        <v>0</v>
      </c>
      <c r="DK856">
        <v>0</v>
      </c>
      <c r="DL856">
        <v>0</v>
      </c>
      <c r="DM856">
        <v>0</v>
      </c>
      <c r="DN856">
        <v>0</v>
      </c>
      <c r="DO856">
        <v>0</v>
      </c>
      <c r="DP856">
        <v>0</v>
      </c>
      <c r="DQ856">
        <v>0</v>
      </c>
      <c r="DR856">
        <v>0</v>
      </c>
      <c r="DS856">
        <v>0</v>
      </c>
      <c r="DT856">
        <v>0</v>
      </c>
      <c r="DU856">
        <v>0</v>
      </c>
      <c r="DV856">
        <v>0</v>
      </c>
      <c r="DW856">
        <v>0</v>
      </c>
      <c r="DX856">
        <v>0</v>
      </c>
      <c r="DY856">
        <v>0</v>
      </c>
      <c r="DZ856">
        <v>4</v>
      </c>
      <c r="EA856">
        <v>0</v>
      </c>
      <c r="EB856">
        <v>0</v>
      </c>
      <c r="EC856">
        <v>0</v>
      </c>
      <c r="ED856">
        <v>0</v>
      </c>
      <c r="EE856">
        <v>0</v>
      </c>
      <c r="EF856">
        <v>0</v>
      </c>
      <c r="EG856">
        <v>0</v>
      </c>
      <c r="EH856">
        <v>0</v>
      </c>
      <c r="EI856">
        <v>0</v>
      </c>
      <c r="EJ856">
        <v>0</v>
      </c>
      <c r="EK856">
        <v>0</v>
      </c>
      <c r="EL856">
        <v>0.5</v>
      </c>
      <c r="EM856">
        <v>0</v>
      </c>
      <c r="EN856">
        <v>0</v>
      </c>
      <c r="EO856">
        <v>0</v>
      </c>
      <c r="EP856">
        <v>0</v>
      </c>
      <c r="EQ856">
        <v>0</v>
      </c>
      <c r="ER856">
        <v>0</v>
      </c>
      <c r="ES856">
        <v>0</v>
      </c>
      <c r="ET856">
        <v>0</v>
      </c>
      <c r="EU856">
        <v>0</v>
      </c>
      <c r="EV856">
        <v>0</v>
      </c>
      <c r="EW856">
        <v>0</v>
      </c>
      <c r="EX856">
        <v>0</v>
      </c>
      <c r="EY856">
        <v>0</v>
      </c>
      <c r="EZ856">
        <v>0</v>
      </c>
      <c r="FA856">
        <v>0</v>
      </c>
      <c r="FB856">
        <v>0</v>
      </c>
      <c r="FC856">
        <v>0</v>
      </c>
      <c r="FD856">
        <v>0</v>
      </c>
      <c r="FE856">
        <v>0</v>
      </c>
      <c r="FF856">
        <v>0</v>
      </c>
      <c r="FG856">
        <v>176</v>
      </c>
      <c r="FH856">
        <v>0</v>
      </c>
      <c r="FI856">
        <v>141</v>
      </c>
      <c r="FJ856">
        <v>0</v>
      </c>
      <c r="FK856">
        <v>73</v>
      </c>
      <c r="FL856">
        <v>0</v>
      </c>
      <c r="FM856">
        <v>39</v>
      </c>
      <c r="FN856">
        <v>0</v>
      </c>
      <c r="FO856">
        <v>10</v>
      </c>
      <c r="FP856">
        <v>0</v>
      </c>
    </row>
    <row r="857" spans="1:172" x14ac:dyDescent="0.2">
      <c r="A857">
        <v>12244</v>
      </c>
      <c r="B857" t="s">
        <v>825</v>
      </c>
      <c r="C857" t="s">
        <v>32</v>
      </c>
      <c r="D857" t="s">
        <v>632</v>
      </c>
      <c r="E857">
        <v>2008</v>
      </c>
      <c r="F857">
        <v>11</v>
      </c>
      <c r="G857" t="s">
        <v>790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5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  <c r="AG857">
        <v>0</v>
      </c>
      <c r="AH857">
        <v>5</v>
      </c>
      <c r="AI857">
        <v>0</v>
      </c>
      <c r="AJ857">
        <v>0</v>
      </c>
      <c r="AK857">
        <v>0</v>
      </c>
      <c r="AL857">
        <v>0</v>
      </c>
      <c r="AM857">
        <v>0</v>
      </c>
      <c r="AN857">
        <v>0</v>
      </c>
      <c r="AO857">
        <v>0</v>
      </c>
      <c r="AP857">
        <v>0</v>
      </c>
      <c r="AQ857">
        <v>0</v>
      </c>
      <c r="AR857">
        <v>0</v>
      </c>
      <c r="AS857">
        <v>0</v>
      </c>
      <c r="AT857">
        <v>0</v>
      </c>
      <c r="AU857">
        <v>0</v>
      </c>
      <c r="AV857">
        <v>0</v>
      </c>
      <c r="AW857">
        <v>0</v>
      </c>
      <c r="AX857">
        <v>0</v>
      </c>
      <c r="AY857">
        <v>0</v>
      </c>
      <c r="AZ857">
        <v>0</v>
      </c>
      <c r="BA857">
        <v>6</v>
      </c>
      <c r="BB857">
        <v>0</v>
      </c>
      <c r="BC857">
        <v>0</v>
      </c>
      <c r="BD857">
        <v>0</v>
      </c>
      <c r="BE857">
        <v>0</v>
      </c>
      <c r="BF857">
        <v>0</v>
      </c>
      <c r="BG857">
        <v>0</v>
      </c>
      <c r="BH857">
        <v>0</v>
      </c>
      <c r="BI857">
        <v>0</v>
      </c>
      <c r="BJ857">
        <v>0</v>
      </c>
      <c r="BK857">
        <v>0</v>
      </c>
      <c r="BL857">
        <v>0</v>
      </c>
      <c r="BM857">
        <v>0</v>
      </c>
      <c r="BN857">
        <v>0</v>
      </c>
      <c r="BO857">
        <v>0</v>
      </c>
      <c r="BP857">
        <v>0</v>
      </c>
      <c r="BQ857">
        <v>0</v>
      </c>
      <c r="BR857">
        <v>0</v>
      </c>
      <c r="BS857">
        <v>0</v>
      </c>
      <c r="BT857">
        <v>0</v>
      </c>
      <c r="BU857">
        <v>0</v>
      </c>
      <c r="BV857">
        <v>0</v>
      </c>
      <c r="BW857">
        <v>6</v>
      </c>
      <c r="BX857">
        <v>0</v>
      </c>
      <c r="BY857">
        <v>0</v>
      </c>
      <c r="BZ857">
        <v>0</v>
      </c>
      <c r="CA857">
        <v>0</v>
      </c>
      <c r="CB857">
        <v>0</v>
      </c>
      <c r="CC857">
        <v>0</v>
      </c>
      <c r="CD857">
        <v>0</v>
      </c>
      <c r="CE857">
        <v>0</v>
      </c>
      <c r="CF857">
        <v>0</v>
      </c>
      <c r="CG857">
        <v>0</v>
      </c>
      <c r="CH857">
        <v>0</v>
      </c>
      <c r="CI857">
        <v>5.5</v>
      </c>
      <c r="CJ857">
        <v>0</v>
      </c>
      <c r="CK857">
        <v>0</v>
      </c>
      <c r="CL857">
        <v>0</v>
      </c>
      <c r="CM857">
        <v>0</v>
      </c>
      <c r="CN857">
        <v>0</v>
      </c>
      <c r="CO857">
        <v>0</v>
      </c>
      <c r="CP857">
        <v>0</v>
      </c>
      <c r="CQ857">
        <v>0</v>
      </c>
      <c r="CR857">
        <v>0</v>
      </c>
      <c r="CS857">
        <v>0</v>
      </c>
      <c r="CT857">
        <v>1.5</v>
      </c>
      <c r="CU857">
        <v>0</v>
      </c>
      <c r="CV857">
        <v>0</v>
      </c>
      <c r="CW857">
        <v>0</v>
      </c>
      <c r="CX857">
        <v>0</v>
      </c>
      <c r="CY857">
        <v>0</v>
      </c>
      <c r="CZ857">
        <v>0</v>
      </c>
      <c r="DA857">
        <v>0</v>
      </c>
      <c r="DB857">
        <v>0</v>
      </c>
      <c r="DC857">
        <v>0</v>
      </c>
      <c r="DD857">
        <v>0</v>
      </c>
      <c r="DE857">
        <v>0</v>
      </c>
      <c r="DF857">
        <v>0</v>
      </c>
      <c r="DG857">
        <v>0</v>
      </c>
      <c r="DH857">
        <v>0</v>
      </c>
      <c r="DI857">
        <v>0</v>
      </c>
      <c r="DJ857">
        <v>0</v>
      </c>
      <c r="DK857">
        <v>0</v>
      </c>
      <c r="DL857">
        <v>0</v>
      </c>
      <c r="DM857">
        <v>0</v>
      </c>
      <c r="DN857">
        <v>0</v>
      </c>
      <c r="DO857">
        <v>0</v>
      </c>
      <c r="DP857">
        <v>0</v>
      </c>
      <c r="DQ857">
        <v>0</v>
      </c>
      <c r="DR857">
        <v>0</v>
      </c>
      <c r="DS857">
        <v>0</v>
      </c>
      <c r="DT857">
        <v>0</v>
      </c>
      <c r="DU857">
        <v>0</v>
      </c>
      <c r="DV857">
        <v>0</v>
      </c>
      <c r="DW857">
        <v>0</v>
      </c>
      <c r="DX857">
        <v>0</v>
      </c>
      <c r="DY857">
        <v>0</v>
      </c>
      <c r="DZ857">
        <v>8</v>
      </c>
      <c r="EA857">
        <v>0</v>
      </c>
      <c r="EB857">
        <v>0</v>
      </c>
      <c r="EC857">
        <v>0</v>
      </c>
      <c r="ED857">
        <v>0</v>
      </c>
      <c r="EE857">
        <v>0</v>
      </c>
      <c r="EF857">
        <v>0</v>
      </c>
      <c r="EG857">
        <v>0</v>
      </c>
      <c r="EH857">
        <v>0</v>
      </c>
      <c r="EI857">
        <v>0</v>
      </c>
      <c r="EJ857">
        <v>0</v>
      </c>
      <c r="EK857">
        <v>0</v>
      </c>
      <c r="EL857">
        <v>2</v>
      </c>
      <c r="EM857">
        <v>0</v>
      </c>
      <c r="EN857">
        <v>0</v>
      </c>
      <c r="EO857">
        <v>0</v>
      </c>
      <c r="EP857">
        <v>0</v>
      </c>
      <c r="EQ857">
        <v>0</v>
      </c>
      <c r="ER857">
        <v>0</v>
      </c>
      <c r="ES857">
        <v>0</v>
      </c>
      <c r="ET857">
        <v>0</v>
      </c>
      <c r="EU857">
        <v>0</v>
      </c>
      <c r="EV857">
        <v>0</v>
      </c>
      <c r="EW857">
        <v>0</v>
      </c>
      <c r="EX857">
        <v>0</v>
      </c>
      <c r="EY857">
        <v>0</v>
      </c>
      <c r="EZ857">
        <v>0</v>
      </c>
      <c r="FA857">
        <v>0</v>
      </c>
      <c r="FB857">
        <v>0</v>
      </c>
      <c r="FC857">
        <v>0</v>
      </c>
      <c r="FD857">
        <v>0</v>
      </c>
      <c r="FE857">
        <v>0</v>
      </c>
      <c r="FF857">
        <v>65</v>
      </c>
      <c r="FG857">
        <v>0</v>
      </c>
      <c r="FH857">
        <v>49</v>
      </c>
      <c r="FI857">
        <v>0</v>
      </c>
      <c r="FJ857">
        <v>42</v>
      </c>
      <c r="FK857">
        <v>0</v>
      </c>
      <c r="FL857">
        <v>25</v>
      </c>
      <c r="FM857">
        <v>0</v>
      </c>
      <c r="FN857">
        <v>12</v>
      </c>
      <c r="FO857">
        <v>0</v>
      </c>
      <c r="FP857">
        <v>0</v>
      </c>
    </row>
    <row r="858" spans="1:172" x14ac:dyDescent="0.2">
      <c r="A858">
        <v>12245</v>
      </c>
      <c r="B858" t="s">
        <v>937</v>
      </c>
      <c r="C858" t="s">
        <v>44</v>
      </c>
      <c r="D858" t="s">
        <v>632</v>
      </c>
      <c r="E858">
        <v>1981</v>
      </c>
      <c r="F858">
        <v>38</v>
      </c>
      <c r="G858" t="s">
        <v>781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0</v>
      </c>
      <c r="AH858">
        <v>0</v>
      </c>
      <c r="AI858">
        <v>0</v>
      </c>
      <c r="AJ858">
        <v>0</v>
      </c>
      <c r="AK858">
        <v>0</v>
      </c>
      <c r="AL858">
        <v>0</v>
      </c>
      <c r="AM858">
        <v>0</v>
      </c>
      <c r="AN858">
        <v>0</v>
      </c>
      <c r="AO858">
        <v>0</v>
      </c>
      <c r="AP858">
        <v>0</v>
      </c>
      <c r="AQ858">
        <v>0</v>
      </c>
      <c r="AR858">
        <v>0</v>
      </c>
      <c r="AS858">
        <v>0</v>
      </c>
      <c r="AT858">
        <v>0</v>
      </c>
      <c r="AU858">
        <v>0</v>
      </c>
      <c r="AV858">
        <v>0</v>
      </c>
      <c r="AW858">
        <v>0</v>
      </c>
      <c r="AX858">
        <v>0</v>
      </c>
      <c r="AY858">
        <v>0</v>
      </c>
      <c r="AZ858">
        <v>0</v>
      </c>
      <c r="BA858">
        <v>0</v>
      </c>
      <c r="BB858">
        <v>0</v>
      </c>
      <c r="BC858">
        <v>0</v>
      </c>
      <c r="BD858">
        <v>0</v>
      </c>
      <c r="BE858">
        <v>0</v>
      </c>
      <c r="BF858">
        <v>0</v>
      </c>
      <c r="BG858">
        <v>0</v>
      </c>
      <c r="BH858">
        <v>0</v>
      </c>
      <c r="BI858">
        <v>0</v>
      </c>
      <c r="BJ858">
        <v>0</v>
      </c>
      <c r="BK858">
        <v>0</v>
      </c>
      <c r="BL858">
        <v>0</v>
      </c>
      <c r="BM858">
        <v>0</v>
      </c>
      <c r="BN858">
        <v>0</v>
      </c>
      <c r="BO858">
        <v>0</v>
      </c>
      <c r="BP858">
        <v>0</v>
      </c>
      <c r="BQ858">
        <v>0</v>
      </c>
      <c r="BR858">
        <v>0</v>
      </c>
      <c r="BS858">
        <v>0</v>
      </c>
      <c r="BT858">
        <v>0</v>
      </c>
      <c r="BU858">
        <v>0</v>
      </c>
      <c r="BV858">
        <v>0</v>
      </c>
      <c r="BW858">
        <v>0</v>
      </c>
      <c r="BX858">
        <v>0</v>
      </c>
      <c r="BY858">
        <v>0</v>
      </c>
      <c r="BZ858">
        <v>0</v>
      </c>
      <c r="CA858">
        <v>0</v>
      </c>
      <c r="CB858">
        <v>0</v>
      </c>
      <c r="CC858">
        <v>0</v>
      </c>
      <c r="CD858">
        <v>0</v>
      </c>
      <c r="CE858">
        <v>0</v>
      </c>
      <c r="CF858">
        <v>0</v>
      </c>
      <c r="CG858">
        <v>0</v>
      </c>
      <c r="CH858">
        <v>0</v>
      </c>
      <c r="CI858">
        <v>0</v>
      </c>
      <c r="CJ858">
        <v>0</v>
      </c>
      <c r="CK858">
        <v>0</v>
      </c>
      <c r="CL858">
        <v>0</v>
      </c>
      <c r="CM858">
        <v>0</v>
      </c>
      <c r="CN858">
        <v>0</v>
      </c>
      <c r="CO858">
        <v>0</v>
      </c>
      <c r="CP858">
        <v>0</v>
      </c>
      <c r="CQ858">
        <v>0</v>
      </c>
      <c r="CR858">
        <v>0</v>
      </c>
      <c r="CS858">
        <v>0</v>
      </c>
      <c r="CT858">
        <v>0</v>
      </c>
      <c r="CU858">
        <v>0</v>
      </c>
      <c r="CV858">
        <v>0</v>
      </c>
      <c r="CW858">
        <v>0</v>
      </c>
      <c r="CX858">
        <v>0</v>
      </c>
      <c r="CY858">
        <v>0</v>
      </c>
      <c r="CZ858">
        <v>0</v>
      </c>
      <c r="DA858">
        <v>0</v>
      </c>
      <c r="DB858">
        <v>0</v>
      </c>
      <c r="DC858">
        <v>0</v>
      </c>
      <c r="DD858">
        <v>0</v>
      </c>
      <c r="DE858">
        <v>0</v>
      </c>
      <c r="DF858">
        <v>0</v>
      </c>
      <c r="DG858">
        <v>0</v>
      </c>
      <c r="DH858">
        <v>0</v>
      </c>
      <c r="DI858">
        <v>0</v>
      </c>
      <c r="DJ858">
        <v>0</v>
      </c>
      <c r="DK858">
        <v>0</v>
      </c>
      <c r="DL858">
        <v>0</v>
      </c>
      <c r="DM858">
        <v>0</v>
      </c>
      <c r="DN858">
        <v>0</v>
      </c>
      <c r="DO858">
        <v>0</v>
      </c>
      <c r="DP858">
        <v>0</v>
      </c>
      <c r="DQ858">
        <v>0</v>
      </c>
      <c r="DR858">
        <v>0</v>
      </c>
      <c r="DS858">
        <v>0</v>
      </c>
      <c r="DT858">
        <v>0</v>
      </c>
      <c r="DU858">
        <v>0</v>
      </c>
      <c r="DV858">
        <v>0</v>
      </c>
      <c r="DW858">
        <v>0</v>
      </c>
      <c r="DX858">
        <v>0</v>
      </c>
      <c r="DY858">
        <v>0</v>
      </c>
      <c r="DZ858">
        <v>0</v>
      </c>
      <c r="EA858">
        <v>0</v>
      </c>
      <c r="EB858">
        <v>0</v>
      </c>
      <c r="EC858">
        <v>0</v>
      </c>
      <c r="ED858">
        <v>0</v>
      </c>
      <c r="EE858">
        <v>0</v>
      </c>
      <c r="EF858">
        <v>0</v>
      </c>
      <c r="EG858">
        <v>0</v>
      </c>
      <c r="EH858">
        <v>0</v>
      </c>
      <c r="EI858">
        <v>0</v>
      </c>
      <c r="EJ858">
        <v>0</v>
      </c>
      <c r="EK858">
        <v>0</v>
      </c>
      <c r="EL858">
        <v>0</v>
      </c>
      <c r="EM858">
        <v>0</v>
      </c>
      <c r="EN858">
        <v>0</v>
      </c>
      <c r="EO858">
        <v>0</v>
      </c>
      <c r="EP858">
        <v>0</v>
      </c>
      <c r="EQ858">
        <v>0</v>
      </c>
      <c r="ER858">
        <v>0</v>
      </c>
      <c r="ES858">
        <v>0</v>
      </c>
      <c r="ET858">
        <v>0</v>
      </c>
      <c r="EU858">
        <v>0</v>
      </c>
      <c r="EV858">
        <v>0</v>
      </c>
      <c r="EW858">
        <v>0</v>
      </c>
      <c r="EX858">
        <v>0</v>
      </c>
      <c r="EY858">
        <v>0</v>
      </c>
      <c r="EZ858">
        <v>0</v>
      </c>
      <c r="FA858">
        <v>0</v>
      </c>
      <c r="FB858">
        <v>0</v>
      </c>
      <c r="FC858">
        <v>0</v>
      </c>
      <c r="FD858">
        <v>0</v>
      </c>
      <c r="FE858">
        <v>0</v>
      </c>
      <c r="FF858">
        <v>0</v>
      </c>
      <c r="FG858">
        <v>0</v>
      </c>
      <c r="FH858">
        <v>0</v>
      </c>
      <c r="FI858">
        <v>0</v>
      </c>
      <c r="FJ858">
        <v>0</v>
      </c>
      <c r="FK858">
        <v>0</v>
      </c>
      <c r="FL858">
        <v>0</v>
      </c>
      <c r="FM858">
        <v>0</v>
      </c>
      <c r="FN858">
        <v>0</v>
      </c>
      <c r="FO858">
        <v>0</v>
      </c>
      <c r="FP858">
        <v>0</v>
      </c>
    </row>
    <row r="859" spans="1:172" x14ac:dyDescent="0.2">
      <c r="A859">
        <v>12247</v>
      </c>
      <c r="B859" t="s">
        <v>773</v>
      </c>
      <c r="C859" t="s">
        <v>92</v>
      </c>
      <c r="D859" t="s">
        <v>632</v>
      </c>
      <c r="E859">
        <v>1988</v>
      </c>
      <c r="F859">
        <v>31</v>
      </c>
      <c r="G859" t="s">
        <v>781</v>
      </c>
      <c r="H859">
        <v>0</v>
      </c>
      <c r="I859">
        <v>1903</v>
      </c>
      <c r="J859">
        <v>4666.7</v>
      </c>
      <c r="K859">
        <v>0</v>
      </c>
      <c r="L859">
        <v>12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  <c r="AG859">
        <v>0</v>
      </c>
      <c r="AH859">
        <v>0</v>
      </c>
      <c r="AI859">
        <v>0</v>
      </c>
      <c r="AJ859">
        <v>0</v>
      </c>
      <c r="AK859">
        <v>0</v>
      </c>
      <c r="AL859">
        <v>0</v>
      </c>
      <c r="AM859">
        <v>0</v>
      </c>
      <c r="AN859">
        <v>0</v>
      </c>
      <c r="AO859">
        <v>0</v>
      </c>
      <c r="AP859">
        <v>0</v>
      </c>
      <c r="AQ859">
        <v>0</v>
      </c>
      <c r="AR859">
        <v>0</v>
      </c>
      <c r="AS859">
        <v>0</v>
      </c>
      <c r="AT859">
        <v>0</v>
      </c>
      <c r="AU859">
        <v>0</v>
      </c>
      <c r="AV859">
        <v>0</v>
      </c>
      <c r="AW859">
        <v>0</v>
      </c>
      <c r="AX859">
        <v>0</v>
      </c>
      <c r="AY859">
        <v>0</v>
      </c>
      <c r="AZ859">
        <v>0</v>
      </c>
      <c r="BA859">
        <v>0</v>
      </c>
      <c r="BB859">
        <v>0</v>
      </c>
      <c r="BC859">
        <v>0</v>
      </c>
      <c r="BD859">
        <v>0</v>
      </c>
      <c r="BE859">
        <v>0</v>
      </c>
      <c r="BF859">
        <v>0</v>
      </c>
      <c r="BG859">
        <v>0</v>
      </c>
      <c r="BH859">
        <v>0</v>
      </c>
      <c r="BI859">
        <v>0</v>
      </c>
      <c r="BJ859">
        <v>0</v>
      </c>
      <c r="BK859">
        <v>0</v>
      </c>
      <c r="BL859">
        <v>0</v>
      </c>
      <c r="BM859">
        <v>0</v>
      </c>
      <c r="BN859">
        <v>0</v>
      </c>
      <c r="BO859">
        <v>0</v>
      </c>
      <c r="BP859">
        <v>0</v>
      </c>
      <c r="BQ859">
        <v>0</v>
      </c>
      <c r="BR859">
        <v>0</v>
      </c>
      <c r="BS859">
        <v>0</v>
      </c>
      <c r="BT859">
        <v>0</v>
      </c>
      <c r="BU859">
        <v>0</v>
      </c>
      <c r="BV859">
        <v>0</v>
      </c>
      <c r="BW859">
        <v>0</v>
      </c>
      <c r="BX859">
        <v>0</v>
      </c>
      <c r="BY859">
        <v>0</v>
      </c>
      <c r="BZ859">
        <v>0</v>
      </c>
      <c r="CA859">
        <v>0</v>
      </c>
      <c r="CB859">
        <v>0</v>
      </c>
      <c r="CC859">
        <v>0</v>
      </c>
      <c r="CD859">
        <v>0</v>
      </c>
      <c r="CE859">
        <v>0</v>
      </c>
      <c r="CF859">
        <v>0</v>
      </c>
      <c r="CG859">
        <v>0</v>
      </c>
      <c r="CH859">
        <v>0</v>
      </c>
      <c r="CI859">
        <v>0</v>
      </c>
      <c r="CJ859">
        <v>0</v>
      </c>
      <c r="CK859">
        <v>0</v>
      </c>
      <c r="CL859">
        <v>0</v>
      </c>
      <c r="CM859">
        <v>0</v>
      </c>
      <c r="CN859">
        <v>0</v>
      </c>
      <c r="CO859">
        <v>0</v>
      </c>
      <c r="CP859">
        <v>0</v>
      </c>
      <c r="CQ859">
        <v>0</v>
      </c>
      <c r="CR859">
        <v>0</v>
      </c>
      <c r="CS859">
        <v>0</v>
      </c>
      <c r="CT859">
        <v>0</v>
      </c>
      <c r="CU859">
        <v>0</v>
      </c>
      <c r="CV859">
        <v>0</v>
      </c>
      <c r="CW859">
        <v>0</v>
      </c>
      <c r="CX859">
        <v>0</v>
      </c>
      <c r="CY859">
        <v>0</v>
      </c>
      <c r="CZ859">
        <v>0</v>
      </c>
      <c r="DA859">
        <v>0</v>
      </c>
      <c r="DB859">
        <v>0</v>
      </c>
      <c r="DC859">
        <v>0</v>
      </c>
      <c r="DD859">
        <v>0</v>
      </c>
      <c r="DE859">
        <v>0</v>
      </c>
      <c r="DF859">
        <v>0</v>
      </c>
      <c r="DG859">
        <v>0</v>
      </c>
      <c r="DH859">
        <v>0</v>
      </c>
      <c r="DI859">
        <v>0</v>
      </c>
      <c r="DJ859">
        <v>0</v>
      </c>
      <c r="DK859">
        <v>0</v>
      </c>
      <c r="DL859">
        <v>0</v>
      </c>
      <c r="DM859">
        <v>0</v>
      </c>
      <c r="DN859">
        <v>0</v>
      </c>
      <c r="DO859">
        <v>0</v>
      </c>
      <c r="DP859">
        <v>0</v>
      </c>
      <c r="DQ859">
        <v>0</v>
      </c>
      <c r="DR859">
        <v>0</v>
      </c>
      <c r="DS859">
        <v>0</v>
      </c>
      <c r="DT859">
        <v>0</v>
      </c>
      <c r="DU859">
        <v>0</v>
      </c>
      <c r="DV859">
        <v>0</v>
      </c>
      <c r="DW859">
        <v>0</v>
      </c>
      <c r="DX859">
        <v>0</v>
      </c>
      <c r="DY859">
        <v>0</v>
      </c>
      <c r="DZ859">
        <v>0</v>
      </c>
      <c r="EA859">
        <v>0</v>
      </c>
      <c r="EB859">
        <v>0</v>
      </c>
      <c r="EC859">
        <v>0</v>
      </c>
      <c r="ED859">
        <v>0</v>
      </c>
      <c r="EE859">
        <v>0</v>
      </c>
      <c r="EF859">
        <v>0</v>
      </c>
      <c r="EG859">
        <v>0</v>
      </c>
      <c r="EH859">
        <v>0</v>
      </c>
      <c r="EI859">
        <v>0</v>
      </c>
      <c r="EJ859">
        <v>0</v>
      </c>
      <c r="EK859">
        <v>0</v>
      </c>
      <c r="EL859">
        <v>0</v>
      </c>
      <c r="EM859">
        <v>0</v>
      </c>
      <c r="EN859">
        <v>0</v>
      </c>
      <c r="EO859">
        <v>0</v>
      </c>
      <c r="EP859">
        <v>0</v>
      </c>
      <c r="EQ859">
        <v>0</v>
      </c>
      <c r="ER859">
        <v>0</v>
      </c>
      <c r="ES859">
        <v>0</v>
      </c>
      <c r="ET859">
        <v>0</v>
      </c>
      <c r="EU859">
        <v>0</v>
      </c>
      <c r="EV859">
        <v>0</v>
      </c>
      <c r="EW859">
        <v>0</v>
      </c>
      <c r="EX859">
        <v>0</v>
      </c>
      <c r="EY859">
        <v>0</v>
      </c>
      <c r="EZ859">
        <v>0</v>
      </c>
      <c r="FA859">
        <v>0</v>
      </c>
      <c r="FB859">
        <v>0</v>
      </c>
      <c r="FC859">
        <v>0</v>
      </c>
      <c r="FD859">
        <v>0</v>
      </c>
      <c r="FE859">
        <v>0</v>
      </c>
      <c r="FF859">
        <v>11</v>
      </c>
      <c r="FG859">
        <v>0</v>
      </c>
      <c r="FH859">
        <v>0</v>
      </c>
      <c r="FI859">
        <v>0</v>
      </c>
      <c r="FJ859">
        <v>0</v>
      </c>
      <c r="FK859">
        <v>0</v>
      </c>
      <c r="FL859">
        <v>0</v>
      </c>
      <c r="FM859">
        <v>0</v>
      </c>
      <c r="FN859">
        <v>0</v>
      </c>
      <c r="FO859">
        <v>0</v>
      </c>
      <c r="FP859">
        <v>0</v>
      </c>
    </row>
    <row r="860" spans="1:172" x14ac:dyDescent="0.2">
      <c r="A860">
        <v>12249</v>
      </c>
      <c r="B860" t="s">
        <v>923</v>
      </c>
      <c r="C860" t="s">
        <v>78</v>
      </c>
      <c r="D860" t="s">
        <v>631</v>
      </c>
      <c r="E860">
        <v>2006</v>
      </c>
      <c r="F860">
        <v>13</v>
      </c>
      <c r="G860" t="s">
        <v>789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2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  <c r="AH860">
        <v>0</v>
      </c>
      <c r="AI860">
        <v>0</v>
      </c>
      <c r="AJ860">
        <v>0</v>
      </c>
      <c r="AK860">
        <v>0</v>
      </c>
      <c r="AL860">
        <v>0</v>
      </c>
      <c r="AM860">
        <v>0</v>
      </c>
      <c r="AN860">
        <v>0</v>
      </c>
      <c r="AO860">
        <v>0.85</v>
      </c>
      <c r="AP860">
        <v>0</v>
      </c>
      <c r="AQ860">
        <v>0</v>
      </c>
      <c r="AR860">
        <v>0</v>
      </c>
      <c r="AS860">
        <v>0</v>
      </c>
      <c r="AT860">
        <v>0</v>
      </c>
      <c r="AU860">
        <v>0</v>
      </c>
      <c r="AV860">
        <v>0</v>
      </c>
      <c r="AW860">
        <v>0</v>
      </c>
      <c r="AX860">
        <v>0</v>
      </c>
      <c r="AY860">
        <v>0</v>
      </c>
      <c r="AZ860">
        <v>0</v>
      </c>
      <c r="BA860">
        <v>0</v>
      </c>
      <c r="BB860">
        <v>0</v>
      </c>
      <c r="BC860">
        <v>0</v>
      </c>
      <c r="BD860">
        <v>0</v>
      </c>
      <c r="BE860">
        <v>0</v>
      </c>
      <c r="BF860">
        <v>0</v>
      </c>
      <c r="BG860">
        <v>0</v>
      </c>
      <c r="BH860">
        <v>0</v>
      </c>
      <c r="BI860">
        <v>0</v>
      </c>
      <c r="BJ860">
        <v>0</v>
      </c>
      <c r="BK860">
        <v>0</v>
      </c>
      <c r="BL860">
        <v>0</v>
      </c>
      <c r="BM860">
        <v>0</v>
      </c>
      <c r="BN860">
        <v>0</v>
      </c>
      <c r="BO860">
        <v>0</v>
      </c>
      <c r="BP860">
        <v>0</v>
      </c>
      <c r="BQ860">
        <v>0</v>
      </c>
      <c r="BR860">
        <v>0</v>
      </c>
      <c r="BS860">
        <v>0</v>
      </c>
      <c r="BT860">
        <v>0</v>
      </c>
      <c r="BU860">
        <v>0</v>
      </c>
      <c r="BV860">
        <v>0</v>
      </c>
      <c r="BW860">
        <v>0</v>
      </c>
      <c r="BX860">
        <v>0</v>
      </c>
      <c r="BY860">
        <v>0</v>
      </c>
      <c r="BZ860">
        <v>0</v>
      </c>
      <c r="CA860">
        <v>0</v>
      </c>
      <c r="CB860">
        <v>0</v>
      </c>
      <c r="CC860">
        <v>0</v>
      </c>
      <c r="CD860">
        <v>0</v>
      </c>
      <c r="CE860">
        <v>0</v>
      </c>
      <c r="CF860">
        <v>0</v>
      </c>
      <c r="CG860">
        <v>0</v>
      </c>
      <c r="CH860">
        <v>0</v>
      </c>
      <c r="CI860">
        <v>0</v>
      </c>
      <c r="CJ860">
        <v>0</v>
      </c>
      <c r="CK860">
        <v>0</v>
      </c>
      <c r="CL860">
        <v>0</v>
      </c>
      <c r="CM860">
        <v>0</v>
      </c>
      <c r="CN860">
        <v>0</v>
      </c>
      <c r="CO860">
        <v>0</v>
      </c>
      <c r="CP860">
        <v>0</v>
      </c>
      <c r="CQ860">
        <v>0</v>
      </c>
      <c r="CR860">
        <v>0</v>
      </c>
      <c r="CS860">
        <v>0</v>
      </c>
      <c r="CT860">
        <v>0</v>
      </c>
      <c r="CU860">
        <v>0</v>
      </c>
      <c r="CV860">
        <v>0</v>
      </c>
      <c r="CW860">
        <v>0</v>
      </c>
      <c r="CX860">
        <v>0</v>
      </c>
      <c r="CY860">
        <v>0</v>
      </c>
      <c r="CZ860">
        <v>0</v>
      </c>
      <c r="DA860">
        <v>0</v>
      </c>
      <c r="DB860">
        <v>0</v>
      </c>
      <c r="DC860">
        <v>0</v>
      </c>
      <c r="DD860">
        <v>0</v>
      </c>
      <c r="DE860">
        <v>0</v>
      </c>
      <c r="DF860">
        <v>0</v>
      </c>
      <c r="DG860">
        <v>0</v>
      </c>
      <c r="DH860">
        <v>0</v>
      </c>
      <c r="DI860">
        <v>0</v>
      </c>
      <c r="DJ860">
        <v>0</v>
      </c>
      <c r="DK860">
        <v>0</v>
      </c>
      <c r="DL860">
        <v>0</v>
      </c>
      <c r="DM860">
        <v>0</v>
      </c>
      <c r="DN860">
        <v>0</v>
      </c>
      <c r="DO860">
        <v>0</v>
      </c>
      <c r="DP860">
        <v>0</v>
      </c>
      <c r="DQ860">
        <v>0</v>
      </c>
      <c r="DR860">
        <v>0</v>
      </c>
      <c r="DS860">
        <v>0</v>
      </c>
      <c r="DT860">
        <v>0</v>
      </c>
      <c r="DU860">
        <v>0</v>
      </c>
      <c r="DV860">
        <v>0</v>
      </c>
      <c r="DW860">
        <v>0</v>
      </c>
      <c r="DX860">
        <v>0</v>
      </c>
      <c r="DY860">
        <v>0</v>
      </c>
      <c r="DZ860">
        <v>0</v>
      </c>
      <c r="EA860">
        <v>0</v>
      </c>
      <c r="EB860">
        <v>0</v>
      </c>
      <c r="EC860">
        <v>0</v>
      </c>
      <c r="ED860">
        <v>0</v>
      </c>
      <c r="EE860">
        <v>0</v>
      </c>
      <c r="EF860">
        <v>0</v>
      </c>
      <c r="EG860">
        <v>0</v>
      </c>
      <c r="EH860">
        <v>0</v>
      </c>
      <c r="EI860">
        <v>0</v>
      </c>
      <c r="EJ860">
        <v>0</v>
      </c>
      <c r="EK860">
        <v>0</v>
      </c>
      <c r="EL860">
        <v>0</v>
      </c>
      <c r="EM860">
        <v>0</v>
      </c>
      <c r="EN860">
        <v>0</v>
      </c>
      <c r="EO860">
        <v>0</v>
      </c>
      <c r="EP860">
        <v>0</v>
      </c>
      <c r="EQ860">
        <v>0</v>
      </c>
      <c r="ER860">
        <v>0</v>
      </c>
      <c r="ES860">
        <v>0</v>
      </c>
      <c r="ET860">
        <v>0</v>
      </c>
      <c r="EU860">
        <v>0</v>
      </c>
      <c r="EV860">
        <v>0</v>
      </c>
      <c r="EW860">
        <v>0</v>
      </c>
      <c r="EX860">
        <v>0</v>
      </c>
      <c r="EY860">
        <v>0</v>
      </c>
      <c r="EZ860">
        <v>0</v>
      </c>
      <c r="FA860">
        <v>0</v>
      </c>
      <c r="FB860">
        <v>0</v>
      </c>
      <c r="FC860">
        <v>0</v>
      </c>
      <c r="FD860">
        <v>0</v>
      </c>
      <c r="FE860">
        <v>531</v>
      </c>
      <c r="FF860">
        <v>0</v>
      </c>
      <c r="FG860">
        <v>301</v>
      </c>
      <c r="FH860">
        <v>0</v>
      </c>
      <c r="FI860">
        <v>263</v>
      </c>
      <c r="FJ860">
        <v>0</v>
      </c>
      <c r="FK860">
        <v>159</v>
      </c>
      <c r="FL860">
        <v>0</v>
      </c>
      <c r="FM860">
        <v>0</v>
      </c>
      <c r="FN860">
        <v>0</v>
      </c>
      <c r="FO860">
        <v>0</v>
      </c>
      <c r="FP860">
        <v>0</v>
      </c>
    </row>
    <row r="861" spans="1:172" x14ac:dyDescent="0.2">
      <c r="A861">
        <v>12258</v>
      </c>
      <c r="B861" t="s">
        <v>874</v>
      </c>
      <c r="C861" t="s">
        <v>44</v>
      </c>
      <c r="D861" t="s">
        <v>632</v>
      </c>
      <c r="E861">
        <v>2009</v>
      </c>
      <c r="F861">
        <v>10</v>
      </c>
      <c r="G861" t="s">
        <v>793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  <c r="AH861">
        <v>0</v>
      </c>
      <c r="AI861">
        <v>0</v>
      </c>
      <c r="AJ861">
        <v>0</v>
      </c>
      <c r="AK861">
        <v>0</v>
      </c>
      <c r="AL861">
        <v>0</v>
      </c>
      <c r="AM861">
        <v>0</v>
      </c>
      <c r="AN861">
        <v>0</v>
      </c>
      <c r="AO861">
        <v>0</v>
      </c>
      <c r="AP861">
        <v>0</v>
      </c>
      <c r="AQ861">
        <v>0</v>
      </c>
      <c r="AR861">
        <v>0</v>
      </c>
      <c r="AS861">
        <v>0</v>
      </c>
      <c r="AT861">
        <v>0</v>
      </c>
      <c r="AU861">
        <v>0</v>
      </c>
      <c r="AV861">
        <v>0</v>
      </c>
      <c r="AW861">
        <v>0</v>
      </c>
      <c r="AX861">
        <v>0</v>
      </c>
      <c r="AY861">
        <v>0</v>
      </c>
      <c r="AZ861">
        <v>0</v>
      </c>
      <c r="BA861">
        <v>0</v>
      </c>
      <c r="BB861">
        <v>0</v>
      </c>
      <c r="BC861">
        <v>0</v>
      </c>
      <c r="BD861">
        <v>0</v>
      </c>
      <c r="BE861">
        <v>0</v>
      </c>
      <c r="BF861">
        <v>0</v>
      </c>
      <c r="BG861">
        <v>0</v>
      </c>
      <c r="BH861">
        <v>0</v>
      </c>
      <c r="BI861">
        <v>0</v>
      </c>
      <c r="BJ861">
        <v>0</v>
      </c>
      <c r="BK861">
        <v>0</v>
      </c>
      <c r="BL861">
        <v>0</v>
      </c>
      <c r="BM861">
        <v>0</v>
      </c>
      <c r="BN861">
        <v>0</v>
      </c>
      <c r="BO861">
        <v>0</v>
      </c>
      <c r="BP861">
        <v>0</v>
      </c>
      <c r="BQ861">
        <v>0</v>
      </c>
      <c r="BR861">
        <v>0</v>
      </c>
      <c r="BS861">
        <v>0</v>
      </c>
      <c r="BT861">
        <v>0</v>
      </c>
      <c r="BU861">
        <v>0</v>
      </c>
      <c r="BV861">
        <v>0</v>
      </c>
      <c r="BW861">
        <v>0</v>
      </c>
      <c r="BX861">
        <v>0</v>
      </c>
      <c r="BY861">
        <v>0</v>
      </c>
      <c r="BZ861">
        <v>0</v>
      </c>
      <c r="CA861">
        <v>0</v>
      </c>
      <c r="CB861">
        <v>0</v>
      </c>
      <c r="CC861">
        <v>0</v>
      </c>
      <c r="CD861">
        <v>0</v>
      </c>
      <c r="CE861">
        <v>0</v>
      </c>
      <c r="CF861">
        <v>0</v>
      </c>
      <c r="CG861">
        <v>0</v>
      </c>
      <c r="CH861">
        <v>0</v>
      </c>
      <c r="CI861">
        <v>0</v>
      </c>
      <c r="CJ861">
        <v>4</v>
      </c>
      <c r="CK861">
        <v>0</v>
      </c>
      <c r="CL861">
        <v>0</v>
      </c>
      <c r="CM861">
        <v>0</v>
      </c>
      <c r="CN861">
        <v>0</v>
      </c>
      <c r="CO861">
        <v>0</v>
      </c>
      <c r="CP861">
        <v>0</v>
      </c>
      <c r="CQ861">
        <v>0</v>
      </c>
      <c r="CR861">
        <v>0</v>
      </c>
      <c r="CS861">
        <v>0</v>
      </c>
      <c r="CT861">
        <v>0</v>
      </c>
      <c r="CU861">
        <v>0</v>
      </c>
      <c r="CV861">
        <v>0</v>
      </c>
      <c r="CW861">
        <v>0</v>
      </c>
      <c r="CX861">
        <v>0</v>
      </c>
      <c r="CY861">
        <v>0</v>
      </c>
      <c r="CZ861">
        <v>0</v>
      </c>
      <c r="DA861">
        <v>0</v>
      </c>
      <c r="DB861">
        <v>0</v>
      </c>
      <c r="DC861">
        <v>0</v>
      </c>
      <c r="DD861">
        <v>0</v>
      </c>
      <c r="DE861">
        <v>0</v>
      </c>
      <c r="DF861">
        <v>0</v>
      </c>
      <c r="DG861">
        <v>0</v>
      </c>
      <c r="DH861">
        <v>0</v>
      </c>
      <c r="DI861">
        <v>0</v>
      </c>
      <c r="DJ861">
        <v>0</v>
      </c>
      <c r="DK861">
        <v>0</v>
      </c>
      <c r="DL861">
        <v>0</v>
      </c>
      <c r="DM861">
        <v>0</v>
      </c>
      <c r="DN861">
        <v>0</v>
      </c>
      <c r="DO861">
        <v>0</v>
      </c>
      <c r="DP861">
        <v>0</v>
      </c>
      <c r="DQ861">
        <v>0</v>
      </c>
      <c r="DR861">
        <v>0</v>
      </c>
      <c r="DS861">
        <v>0</v>
      </c>
      <c r="DT861">
        <v>0</v>
      </c>
      <c r="DU861">
        <v>0</v>
      </c>
      <c r="DV861">
        <v>0</v>
      </c>
      <c r="DW861">
        <v>0</v>
      </c>
      <c r="DX861">
        <v>0</v>
      </c>
      <c r="DY861">
        <v>0</v>
      </c>
      <c r="DZ861">
        <v>1</v>
      </c>
      <c r="EA861">
        <v>0</v>
      </c>
      <c r="EB861">
        <v>0</v>
      </c>
      <c r="EC861">
        <v>0</v>
      </c>
      <c r="ED861">
        <v>0</v>
      </c>
      <c r="EE861">
        <v>0</v>
      </c>
      <c r="EF861">
        <v>0</v>
      </c>
      <c r="EG861">
        <v>0</v>
      </c>
      <c r="EH861">
        <v>0</v>
      </c>
      <c r="EI861">
        <v>0</v>
      </c>
      <c r="EJ861">
        <v>0</v>
      </c>
      <c r="EK861">
        <v>0</v>
      </c>
      <c r="EL861">
        <v>0</v>
      </c>
      <c r="EM861">
        <v>0</v>
      </c>
      <c r="EN861">
        <v>0</v>
      </c>
      <c r="EO861">
        <v>0</v>
      </c>
      <c r="EP861">
        <v>0</v>
      </c>
      <c r="EQ861">
        <v>0</v>
      </c>
      <c r="ER861">
        <v>0</v>
      </c>
      <c r="ES861">
        <v>0</v>
      </c>
      <c r="ET861">
        <v>0</v>
      </c>
      <c r="EU861">
        <v>0</v>
      </c>
      <c r="EV861">
        <v>0</v>
      </c>
      <c r="EW861">
        <v>0</v>
      </c>
      <c r="EX861">
        <v>0</v>
      </c>
      <c r="EY861">
        <v>0</v>
      </c>
      <c r="EZ861">
        <v>0</v>
      </c>
      <c r="FA861">
        <v>0</v>
      </c>
      <c r="FB861">
        <v>0</v>
      </c>
      <c r="FC861">
        <v>0</v>
      </c>
      <c r="FD861">
        <v>0</v>
      </c>
      <c r="FE861">
        <v>0</v>
      </c>
      <c r="FF861">
        <v>0</v>
      </c>
      <c r="FG861">
        <v>0</v>
      </c>
      <c r="FH861">
        <v>65</v>
      </c>
      <c r="FI861">
        <v>0</v>
      </c>
      <c r="FJ861">
        <v>58</v>
      </c>
      <c r="FK861">
        <v>0</v>
      </c>
      <c r="FL861">
        <v>40</v>
      </c>
      <c r="FM861">
        <v>0</v>
      </c>
      <c r="FN861">
        <v>25</v>
      </c>
      <c r="FO861">
        <v>0</v>
      </c>
      <c r="FP861">
        <v>13</v>
      </c>
    </row>
    <row r="862" spans="1:172" x14ac:dyDescent="0.2">
      <c r="A862">
        <v>12259</v>
      </c>
      <c r="B862" t="s">
        <v>877</v>
      </c>
      <c r="C862" t="s">
        <v>44</v>
      </c>
      <c r="D862" t="s">
        <v>632</v>
      </c>
      <c r="E862">
        <v>2008</v>
      </c>
      <c r="F862">
        <v>11</v>
      </c>
      <c r="G862" t="s">
        <v>790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  <c r="AS862">
        <v>0</v>
      </c>
      <c r="AT862">
        <v>0</v>
      </c>
      <c r="AU862">
        <v>0</v>
      </c>
      <c r="AV862">
        <v>0</v>
      </c>
      <c r="AW862">
        <v>0</v>
      </c>
      <c r="AX862">
        <v>0</v>
      </c>
      <c r="AY862">
        <v>0</v>
      </c>
      <c r="AZ862">
        <v>0</v>
      </c>
      <c r="BA862">
        <v>0</v>
      </c>
      <c r="BB862">
        <v>0</v>
      </c>
      <c r="BC862">
        <v>0</v>
      </c>
      <c r="BD862">
        <v>0</v>
      </c>
      <c r="BE862">
        <v>0</v>
      </c>
      <c r="BF862">
        <v>0</v>
      </c>
      <c r="BG862">
        <v>0</v>
      </c>
      <c r="BH862">
        <v>0</v>
      </c>
      <c r="BI862">
        <v>0</v>
      </c>
      <c r="BJ862">
        <v>0</v>
      </c>
      <c r="BK862">
        <v>0</v>
      </c>
      <c r="BL862">
        <v>0</v>
      </c>
      <c r="BM862">
        <v>0</v>
      </c>
      <c r="BN862">
        <v>0</v>
      </c>
      <c r="BO862">
        <v>0</v>
      </c>
      <c r="BP862">
        <v>0</v>
      </c>
      <c r="BQ862">
        <v>0</v>
      </c>
      <c r="BR862">
        <v>0</v>
      </c>
      <c r="BS862">
        <v>0</v>
      </c>
      <c r="BT862">
        <v>0</v>
      </c>
      <c r="BU862">
        <v>0</v>
      </c>
      <c r="BV862">
        <v>0</v>
      </c>
      <c r="BW862">
        <v>0</v>
      </c>
      <c r="BX862">
        <v>0</v>
      </c>
      <c r="BY862">
        <v>0</v>
      </c>
      <c r="BZ862">
        <v>0</v>
      </c>
      <c r="CA862">
        <v>0</v>
      </c>
      <c r="CB862">
        <v>0</v>
      </c>
      <c r="CC862">
        <v>0</v>
      </c>
      <c r="CD862">
        <v>0</v>
      </c>
      <c r="CE862">
        <v>0</v>
      </c>
      <c r="CF862">
        <v>0</v>
      </c>
      <c r="CG862">
        <v>0</v>
      </c>
      <c r="CH862">
        <v>0</v>
      </c>
      <c r="CI862">
        <v>4</v>
      </c>
      <c r="CJ862">
        <v>0</v>
      </c>
      <c r="CK862">
        <v>0</v>
      </c>
      <c r="CL862">
        <v>0</v>
      </c>
      <c r="CM862">
        <v>0</v>
      </c>
      <c r="CN862">
        <v>0</v>
      </c>
      <c r="CO862">
        <v>0</v>
      </c>
      <c r="CP862">
        <v>0</v>
      </c>
      <c r="CQ862">
        <v>0</v>
      </c>
      <c r="CR862">
        <v>0</v>
      </c>
      <c r="CS862">
        <v>0</v>
      </c>
      <c r="CT862">
        <v>0</v>
      </c>
      <c r="CU862">
        <v>0</v>
      </c>
      <c r="CV862">
        <v>0</v>
      </c>
      <c r="CW862">
        <v>0</v>
      </c>
      <c r="CX862">
        <v>0</v>
      </c>
      <c r="CY862">
        <v>0</v>
      </c>
      <c r="CZ862">
        <v>0</v>
      </c>
      <c r="DA862">
        <v>0</v>
      </c>
      <c r="DB862">
        <v>0</v>
      </c>
      <c r="DC862">
        <v>0</v>
      </c>
      <c r="DD862">
        <v>0</v>
      </c>
      <c r="DE862">
        <v>0</v>
      </c>
      <c r="DF862">
        <v>0</v>
      </c>
      <c r="DG862">
        <v>0</v>
      </c>
      <c r="DH862">
        <v>0</v>
      </c>
      <c r="DI862">
        <v>0</v>
      </c>
      <c r="DJ862">
        <v>0</v>
      </c>
      <c r="DK862">
        <v>0</v>
      </c>
      <c r="DL862">
        <v>0</v>
      </c>
      <c r="DM862">
        <v>0</v>
      </c>
      <c r="DN862">
        <v>0</v>
      </c>
      <c r="DO862">
        <v>0</v>
      </c>
      <c r="DP862">
        <v>0</v>
      </c>
      <c r="DQ862">
        <v>0</v>
      </c>
      <c r="DR862">
        <v>0</v>
      </c>
      <c r="DS862">
        <v>0</v>
      </c>
      <c r="DT862">
        <v>0</v>
      </c>
      <c r="DU862">
        <v>0</v>
      </c>
      <c r="DV862">
        <v>0</v>
      </c>
      <c r="DW862">
        <v>0</v>
      </c>
      <c r="DX862">
        <v>0</v>
      </c>
      <c r="DY862">
        <v>0</v>
      </c>
      <c r="DZ862">
        <v>1</v>
      </c>
      <c r="EA862">
        <v>0</v>
      </c>
      <c r="EB862">
        <v>0</v>
      </c>
      <c r="EC862">
        <v>0</v>
      </c>
      <c r="ED862">
        <v>0</v>
      </c>
      <c r="EE862">
        <v>0</v>
      </c>
      <c r="EF862">
        <v>0</v>
      </c>
      <c r="EG862">
        <v>0</v>
      </c>
      <c r="EH862">
        <v>0</v>
      </c>
      <c r="EI862">
        <v>0</v>
      </c>
      <c r="EJ862">
        <v>0</v>
      </c>
      <c r="EK862">
        <v>0</v>
      </c>
      <c r="EL862">
        <v>0</v>
      </c>
      <c r="EM862">
        <v>0</v>
      </c>
      <c r="EN862">
        <v>0</v>
      </c>
      <c r="EO862">
        <v>0</v>
      </c>
      <c r="EP862">
        <v>0</v>
      </c>
      <c r="EQ862">
        <v>0</v>
      </c>
      <c r="ER862">
        <v>0</v>
      </c>
      <c r="ES862">
        <v>0</v>
      </c>
      <c r="ET862">
        <v>0</v>
      </c>
      <c r="EU862">
        <v>0</v>
      </c>
      <c r="EV862">
        <v>0</v>
      </c>
      <c r="EW862">
        <v>0</v>
      </c>
      <c r="EX862">
        <v>0</v>
      </c>
      <c r="EY862">
        <v>0</v>
      </c>
      <c r="EZ862">
        <v>0</v>
      </c>
      <c r="FA862">
        <v>0</v>
      </c>
      <c r="FB862">
        <v>0</v>
      </c>
      <c r="FC862">
        <v>0</v>
      </c>
      <c r="FD862">
        <v>0</v>
      </c>
      <c r="FE862">
        <v>0</v>
      </c>
      <c r="FF862">
        <v>0</v>
      </c>
      <c r="FG862">
        <v>0</v>
      </c>
      <c r="FH862">
        <v>53</v>
      </c>
      <c r="FI862">
        <v>0</v>
      </c>
      <c r="FJ862">
        <v>47</v>
      </c>
      <c r="FK862">
        <v>0</v>
      </c>
      <c r="FL862">
        <v>28</v>
      </c>
      <c r="FM862">
        <v>0</v>
      </c>
      <c r="FN862">
        <v>17</v>
      </c>
      <c r="FO862">
        <v>0</v>
      </c>
      <c r="FP862">
        <v>0</v>
      </c>
    </row>
    <row r="863" spans="1:172" x14ac:dyDescent="0.2">
      <c r="A863">
        <v>12276</v>
      </c>
      <c r="B863" t="s">
        <v>1026</v>
      </c>
      <c r="C863" t="s">
        <v>627</v>
      </c>
      <c r="D863" t="s">
        <v>631</v>
      </c>
      <c r="E863">
        <v>2003</v>
      </c>
      <c r="F863">
        <v>16</v>
      </c>
      <c r="G863" t="s">
        <v>777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0.7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v>0</v>
      </c>
      <c r="AH863">
        <v>0</v>
      </c>
      <c r="AI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AQ863">
        <v>0</v>
      </c>
      <c r="AR863">
        <v>0</v>
      </c>
      <c r="AS863">
        <v>0</v>
      </c>
      <c r="AT863">
        <v>0</v>
      </c>
      <c r="AU863">
        <v>0</v>
      </c>
      <c r="AV863">
        <v>0</v>
      </c>
      <c r="AW863">
        <v>0</v>
      </c>
      <c r="AX863">
        <v>0</v>
      </c>
      <c r="AY863">
        <v>0</v>
      </c>
      <c r="AZ863">
        <v>0</v>
      </c>
      <c r="BA863">
        <v>0</v>
      </c>
      <c r="BB863">
        <v>0</v>
      </c>
      <c r="BC863">
        <v>0</v>
      </c>
      <c r="BD863">
        <v>0</v>
      </c>
      <c r="BE863">
        <v>0</v>
      </c>
      <c r="BF863">
        <v>0</v>
      </c>
      <c r="BG863">
        <v>0</v>
      </c>
      <c r="BH863">
        <v>0</v>
      </c>
      <c r="BI863">
        <v>0</v>
      </c>
      <c r="BJ863">
        <v>0</v>
      </c>
      <c r="BK863">
        <v>0</v>
      </c>
      <c r="BL863">
        <v>0</v>
      </c>
      <c r="BM863">
        <v>0</v>
      </c>
      <c r="BN863">
        <v>0</v>
      </c>
      <c r="BO863">
        <v>0</v>
      </c>
      <c r="BP863">
        <v>0</v>
      </c>
      <c r="BQ863">
        <v>0</v>
      </c>
      <c r="BR863">
        <v>0</v>
      </c>
      <c r="BS863">
        <v>0</v>
      </c>
      <c r="BT863">
        <v>0</v>
      </c>
      <c r="BU863">
        <v>0</v>
      </c>
      <c r="BV863">
        <v>0</v>
      </c>
      <c r="BW863">
        <v>0</v>
      </c>
      <c r="BX863">
        <v>0</v>
      </c>
      <c r="BY863">
        <v>0</v>
      </c>
      <c r="BZ863">
        <v>0</v>
      </c>
      <c r="CA863">
        <v>0</v>
      </c>
      <c r="CB863">
        <v>0</v>
      </c>
      <c r="CC863">
        <v>0</v>
      </c>
      <c r="CD863">
        <v>0</v>
      </c>
      <c r="CE863">
        <v>0</v>
      </c>
      <c r="CF863">
        <v>0</v>
      </c>
      <c r="CG863">
        <v>0</v>
      </c>
      <c r="CH863">
        <v>0</v>
      </c>
      <c r="CI863">
        <v>0</v>
      </c>
      <c r="CJ863">
        <v>0</v>
      </c>
      <c r="CK863">
        <v>0</v>
      </c>
      <c r="CL863">
        <v>0</v>
      </c>
      <c r="CM863">
        <v>0</v>
      </c>
      <c r="CN863">
        <v>0</v>
      </c>
      <c r="CO863">
        <v>0</v>
      </c>
      <c r="CP863">
        <v>0</v>
      </c>
      <c r="CQ863">
        <v>0</v>
      </c>
      <c r="CR863">
        <v>0</v>
      </c>
      <c r="CS863">
        <v>0</v>
      </c>
      <c r="CT863">
        <v>0</v>
      </c>
      <c r="CU863">
        <v>0</v>
      </c>
      <c r="CV863">
        <v>0</v>
      </c>
      <c r="CW863">
        <v>0</v>
      </c>
      <c r="CX863">
        <v>0</v>
      </c>
      <c r="CY863">
        <v>0</v>
      </c>
      <c r="CZ863">
        <v>0</v>
      </c>
      <c r="DA863">
        <v>0</v>
      </c>
      <c r="DB863">
        <v>0</v>
      </c>
      <c r="DC863">
        <v>0</v>
      </c>
      <c r="DD863">
        <v>0</v>
      </c>
      <c r="DE863">
        <v>0</v>
      </c>
      <c r="DF863">
        <v>0</v>
      </c>
      <c r="DG863">
        <v>0</v>
      </c>
      <c r="DH863">
        <v>0</v>
      </c>
      <c r="DI863">
        <v>0</v>
      </c>
      <c r="DJ863">
        <v>0</v>
      </c>
      <c r="DK863">
        <v>0</v>
      </c>
      <c r="DL863">
        <v>0</v>
      </c>
      <c r="DM863">
        <v>0</v>
      </c>
      <c r="DN863">
        <v>0</v>
      </c>
      <c r="DO863">
        <v>0</v>
      </c>
      <c r="DP863">
        <v>0</v>
      </c>
      <c r="DQ863">
        <v>0</v>
      </c>
      <c r="DR863">
        <v>0</v>
      </c>
      <c r="DS863">
        <v>0</v>
      </c>
      <c r="DT863">
        <v>0</v>
      </c>
      <c r="DU863">
        <v>0</v>
      </c>
      <c r="DV863">
        <v>0</v>
      </c>
      <c r="DW863">
        <v>0</v>
      </c>
      <c r="DX863">
        <v>0</v>
      </c>
      <c r="DY863">
        <v>0</v>
      </c>
      <c r="DZ863">
        <v>0</v>
      </c>
      <c r="EA863">
        <v>0</v>
      </c>
      <c r="EB863">
        <v>0</v>
      </c>
      <c r="EC863">
        <v>0</v>
      </c>
      <c r="ED863">
        <v>0</v>
      </c>
      <c r="EE863">
        <v>0</v>
      </c>
      <c r="EF863">
        <v>0</v>
      </c>
      <c r="EG863">
        <v>0</v>
      </c>
      <c r="EH863">
        <v>0</v>
      </c>
      <c r="EI863">
        <v>0</v>
      </c>
      <c r="EJ863">
        <v>0</v>
      </c>
      <c r="EK863">
        <v>0</v>
      </c>
      <c r="EL863">
        <v>0</v>
      </c>
      <c r="EM863">
        <v>0</v>
      </c>
      <c r="EN863">
        <v>0</v>
      </c>
      <c r="EO863">
        <v>0</v>
      </c>
      <c r="EP863">
        <v>0</v>
      </c>
      <c r="EQ863">
        <v>0</v>
      </c>
      <c r="ER863">
        <v>0</v>
      </c>
      <c r="ES863">
        <v>0</v>
      </c>
      <c r="ET863">
        <v>0</v>
      </c>
      <c r="EU863">
        <v>0</v>
      </c>
      <c r="EV863">
        <v>0</v>
      </c>
      <c r="EW863">
        <v>0</v>
      </c>
      <c r="EX863">
        <v>0</v>
      </c>
      <c r="EY863">
        <v>0</v>
      </c>
      <c r="EZ863">
        <v>0</v>
      </c>
      <c r="FA863">
        <v>0</v>
      </c>
      <c r="FB863">
        <v>0</v>
      </c>
      <c r="FC863">
        <v>0</v>
      </c>
      <c r="FD863">
        <v>0</v>
      </c>
      <c r="FE863">
        <v>542</v>
      </c>
      <c r="FF863">
        <v>0</v>
      </c>
      <c r="FG863">
        <v>322</v>
      </c>
      <c r="FH863">
        <v>0</v>
      </c>
      <c r="FI863">
        <v>284</v>
      </c>
      <c r="FJ863">
        <v>0</v>
      </c>
      <c r="FK863">
        <v>0</v>
      </c>
      <c r="FL863">
        <v>0</v>
      </c>
      <c r="FM863">
        <v>0</v>
      </c>
      <c r="FN863">
        <v>0</v>
      </c>
      <c r="FO863">
        <v>0</v>
      </c>
      <c r="FP863">
        <v>0</v>
      </c>
    </row>
    <row r="864" spans="1:172" x14ac:dyDescent="0.2">
      <c r="A864">
        <v>12285</v>
      </c>
      <c r="B864" t="s">
        <v>943</v>
      </c>
      <c r="C864" t="s">
        <v>78</v>
      </c>
      <c r="D864" t="s">
        <v>631</v>
      </c>
      <c r="E864">
        <v>2000</v>
      </c>
      <c r="F864">
        <v>19</v>
      </c>
      <c r="G864" t="s">
        <v>782</v>
      </c>
      <c r="H864">
        <v>0</v>
      </c>
      <c r="I864">
        <v>1233</v>
      </c>
      <c r="J864">
        <v>3800.2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  <c r="AH864">
        <v>0</v>
      </c>
      <c r="AI864">
        <v>0</v>
      </c>
      <c r="AJ864">
        <v>0</v>
      </c>
      <c r="AK864">
        <v>0</v>
      </c>
      <c r="AL864">
        <v>0</v>
      </c>
      <c r="AM864">
        <v>0</v>
      </c>
      <c r="AN864">
        <v>0</v>
      </c>
      <c r="AO864">
        <v>0</v>
      </c>
      <c r="AP864">
        <v>0</v>
      </c>
      <c r="AQ864">
        <v>0</v>
      </c>
      <c r="AR864">
        <v>0</v>
      </c>
      <c r="AS864">
        <v>0</v>
      </c>
      <c r="AT864">
        <v>0</v>
      </c>
      <c r="AU864">
        <v>0</v>
      </c>
      <c r="AV864">
        <v>0</v>
      </c>
      <c r="AW864">
        <v>0</v>
      </c>
      <c r="AX864">
        <v>0</v>
      </c>
      <c r="AY864">
        <v>0</v>
      </c>
      <c r="AZ864">
        <v>0</v>
      </c>
      <c r="BA864">
        <v>0</v>
      </c>
      <c r="BB864">
        <v>0</v>
      </c>
      <c r="BC864">
        <v>0</v>
      </c>
      <c r="BD864">
        <v>0</v>
      </c>
      <c r="BE864">
        <v>0</v>
      </c>
      <c r="BF864">
        <v>0</v>
      </c>
      <c r="BG864">
        <v>0</v>
      </c>
      <c r="BH864">
        <v>0</v>
      </c>
      <c r="BI864">
        <v>0</v>
      </c>
      <c r="BJ864">
        <v>0</v>
      </c>
      <c r="BK864">
        <v>0</v>
      </c>
      <c r="BL864">
        <v>0</v>
      </c>
      <c r="BM864">
        <v>0</v>
      </c>
      <c r="BN864">
        <v>0</v>
      </c>
      <c r="BO864">
        <v>0</v>
      </c>
      <c r="BP864">
        <v>0</v>
      </c>
      <c r="BQ864">
        <v>0</v>
      </c>
      <c r="BR864">
        <v>0</v>
      </c>
      <c r="BS864">
        <v>0</v>
      </c>
      <c r="BT864">
        <v>0</v>
      </c>
      <c r="BU864">
        <v>0</v>
      </c>
      <c r="BV864">
        <v>0</v>
      </c>
      <c r="BW864">
        <v>0</v>
      </c>
      <c r="BX864">
        <v>0</v>
      </c>
      <c r="BY864">
        <v>0</v>
      </c>
      <c r="BZ864">
        <v>0</v>
      </c>
      <c r="CA864">
        <v>0</v>
      </c>
      <c r="CB864">
        <v>0</v>
      </c>
      <c r="CC864">
        <v>0</v>
      </c>
      <c r="CD864">
        <v>0</v>
      </c>
      <c r="CE864">
        <v>0</v>
      </c>
      <c r="CF864">
        <v>0</v>
      </c>
      <c r="CG864">
        <v>0</v>
      </c>
      <c r="CH864">
        <v>0</v>
      </c>
      <c r="CI864">
        <v>0</v>
      </c>
      <c r="CJ864">
        <v>0</v>
      </c>
      <c r="CK864">
        <v>0</v>
      </c>
      <c r="CL864">
        <v>0</v>
      </c>
      <c r="CM864">
        <v>0</v>
      </c>
      <c r="CN864">
        <v>0</v>
      </c>
      <c r="CO864">
        <v>0</v>
      </c>
      <c r="CP864">
        <v>0</v>
      </c>
      <c r="CQ864">
        <v>0</v>
      </c>
      <c r="CR864">
        <v>0</v>
      </c>
      <c r="CS864">
        <v>0</v>
      </c>
      <c r="CT864">
        <v>0</v>
      </c>
      <c r="CU864">
        <v>0</v>
      </c>
      <c r="CV864">
        <v>0</v>
      </c>
      <c r="CW864">
        <v>0</v>
      </c>
      <c r="CX864">
        <v>0</v>
      </c>
      <c r="CY864">
        <v>0</v>
      </c>
      <c r="CZ864">
        <v>0</v>
      </c>
      <c r="DA864">
        <v>0</v>
      </c>
      <c r="DB864">
        <v>0</v>
      </c>
      <c r="DC864">
        <v>0</v>
      </c>
      <c r="DD864">
        <v>0</v>
      </c>
      <c r="DE864">
        <v>0</v>
      </c>
      <c r="DF864">
        <v>0</v>
      </c>
      <c r="DG864">
        <v>0</v>
      </c>
      <c r="DH864">
        <v>0</v>
      </c>
      <c r="DI864">
        <v>0</v>
      </c>
      <c r="DJ864">
        <v>0</v>
      </c>
      <c r="DK864">
        <v>0</v>
      </c>
      <c r="DL864">
        <v>0</v>
      </c>
      <c r="DM864">
        <v>0</v>
      </c>
      <c r="DN864">
        <v>0</v>
      </c>
      <c r="DO864">
        <v>0</v>
      </c>
      <c r="DP864">
        <v>0</v>
      </c>
      <c r="DQ864">
        <v>0</v>
      </c>
      <c r="DR864">
        <v>0</v>
      </c>
      <c r="DS864">
        <v>0</v>
      </c>
      <c r="DT864">
        <v>0</v>
      </c>
      <c r="DU864">
        <v>0</v>
      </c>
      <c r="DV864">
        <v>0</v>
      </c>
      <c r="DW864">
        <v>0</v>
      </c>
      <c r="DX864">
        <v>0</v>
      </c>
      <c r="DY864">
        <v>0</v>
      </c>
      <c r="DZ864">
        <v>0</v>
      </c>
      <c r="EA864">
        <v>0</v>
      </c>
      <c r="EB864">
        <v>0</v>
      </c>
      <c r="EC864">
        <v>0</v>
      </c>
      <c r="ED864">
        <v>0</v>
      </c>
      <c r="EE864">
        <v>0</v>
      </c>
      <c r="EF864">
        <v>0</v>
      </c>
      <c r="EG864">
        <v>0</v>
      </c>
      <c r="EH864">
        <v>0</v>
      </c>
      <c r="EI864">
        <v>0</v>
      </c>
      <c r="EJ864">
        <v>0</v>
      </c>
      <c r="EK864">
        <v>0</v>
      </c>
      <c r="EL864">
        <v>0</v>
      </c>
      <c r="EM864">
        <v>0</v>
      </c>
      <c r="EN864">
        <v>0</v>
      </c>
      <c r="EO864">
        <v>0</v>
      </c>
      <c r="EP864">
        <v>0</v>
      </c>
      <c r="EQ864">
        <v>0</v>
      </c>
      <c r="ER864">
        <v>0</v>
      </c>
      <c r="ES864">
        <v>0</v>
      </c>
      <c r="ET864">
        <v>0</v>
      </c>
      <c r="EU864">
        <v>0</v>
      </c>
      <c r="EV864">
        <v>0</v>
      </c>
      <c r="EW864">
        <v>0</v>
      </c>
      <c r="EX864">
        <v>0</v>
      </c>
      <c r="EY864">
        <v>0</v>
      </c>
      <c r="EZ864">
        <v>0</v>
      </c>
      <c r="FA864">
        <v>0</v>
      </c>
      <c r="FB864">
        <v>0</v>
      </c>
      <c r="FC864">
        <v>0</v>
      </c>
      <c r="FD864">
        <v>0</v>
      </c>
      <c r="FE864">
        <v>38</v>
      </c>
      <c r="FF864">
        <v>0</v>
      </c>
      <c r="FG864">
        <v>0</v>
      </c>
      <c r="FH864">
        <v>0</v>
      </c>
      <c r="FI864">
        <v>0</v>
      </c>
      <c r="FJ864">
        <v>0</v>
      </c>
      <c r="FK864">
        <v>0</v>
      </c>
      <c r="FL864">
        <v>0</v>
      </c>
      <c r="FM864">
        <v>0</v>
      </c>
      <c r="FN864">
        <v>0</v>
      </c>
      <c r="FO864">
        <v>0</v>
      </c>
      <c r="FP864">
        <v>0</v>
      </c>
    </row>
    <row r="865" spans="1:172" x14ac:dyDescent="0.2">
      <c r="A865">
        <v>12289</v>
      </c>
      <c r="B865" t="s">
        <v>1027</v>
      </c>
      <c r="C865" t="s">
        <v>627</v>
      </c>
      <c r="D865" t="s">
        <v>631</v>
      </c>
      <c r="E865">
        <v>1977</v>
      </c>
      <c r="F865">
        <v>42</v>
      </c>
      <c r="G865" t="s">
        <v>780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2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0</v>
      </c>
      <c r="AQ865">
        <v>0</v>
      </c>
      <c r="AR865">
        <v>0</v>
      </c>
      <c r="AS865">
        <v>0</v>
      </c>
      <c r="AT865">
        <v>0</v>
      </c>
      <c r="AU865">
        <v>0</v>
      </c>
      <c r="AV865">
        <v>0</v>
      </c>
      <c r="AW865">
        <v>0</v>
      </c>
      <c r="AX865">
        <v>0</v>
      </c>
      <c r="AY865">
        <v>0</v>
      </c>
      <c r="AZ865">
        <v>0</v>
      </c>
      <c r="BA865">
        <v>0</v>
      </c>
      <c r="BB865">
        <v>0</v>
      </c>
      <c r="BC865">
        <v>0</v>
      </c>
      <c r="BD865">
        <v>0</v>
      </c>
      <c r="BE865">
        <v>0</v>
      </c>
      <c r="BF865">
        <v>0</v>
      </c>
      <c r="BG865">
        <v>0</v>
      </c>
      <c r="BH865">
        <v>0</v>
      </c>
      <c r="BI865">
        <v>0</v>
      </c>
      <c r="BJ865">
        <v>0</v>
      </c>
      <c r="BK865">
        <v>0</v>
      </c>
      <c r="BL865">
        <v>0</v>
      </c>
      <c r="BM865">
        <v>0</v>
      </c>
      <c r="BN865">
        <v>0</v>
      </c>
      <c r="BO865">
        <v>0</v>
      </c>
      <c r="BP865">
        <v>0</v>
      </c>
      <c r="BQ865">
        <v>0</v>
      </c>
      <c r="BR865">
        <v>0</v>
      </c>
      <c r="BS865">
        <v>0</v>
      </c>
      <c r="BT865">
        <v>0</v>
      </c>
      <c r="BU865">
        <v>0</v>
      </c>
      <c r="BV865">
        <v>0</v>
      </c>
      <c r="BW865">
        <v>0</v>
      </c>
      <c r="BX865">
        <v>0</v>
      </c>
      <c r="BY865">
        <v>0</v>
      </c>
      <c r="BZ865">
        <v>0</v>
      </c>
      <c r="CA865">
        <v>0</v>
      </c>
      <c r="CB865">
        <v>0</v>
      </c>
      <c r="CC865">
        <v>0</v>
      </c>
      <c r="CD865">
        <v>0</v>
      </c>
      <c r="CE865">
        <v>0</v>
      </c>
      <c r="CF865">
        <v>0</v>
      </c>
      <c r="CG865">
        <v>0</v>
      </c>
      <c r="CH865">
        <v>0</v>
      </c>
      <c r="CI865">
        <v>0</v>
      </c>
      <c r="CJ865">
        <v>0</v>
      </c>
      <c r="CK865">
        <v>0</v>
      </c>
      <c r="CL865">
        <v>0</v>
      </c>
      <c r="CM865">
        <v>0</v>
      </c>
      <c r="CN865">
        <v>0</v>
      </c>
      <c r="CO865">
        <v>0</v>
      </c>
      <c r="CP865">
        <v>0</v>
      </c>
      <c r="CQ865">
        <v>0</v>
      </c>
      <c r="CR865">
        <v>0</v>
      </c>
      <c r="CS865">
        <v>0</v>
      </c>
      <c r="CT865">
        <v>0</v>
      </c>
      <c r="CU865">
        <v>0</v>
      </c>
      <c r="CV865">
        <v>0</v>
      </c>
      <c r="CW865">
        <v>0</v>
      </c>
      <c r="CX865">
        <v>0</v>
      </c>
      <c r="CY865">
        <v>0</v>
      </c>
      <c r="CZ865">
        <v>0</v>
      </c>
      <c r="DA865">
        <v>0</v>
      </c>
      <c r="DB865">
        <v>0</v>
      </c>
      <c r="DC865">
        <v>0</v>
      </c>
      <c r="DD865">
        <v>0</v>
      </c>
      <c r="DE865">
        <v>0</v>
      </c>
      <c r="DF865">
        <v>0</v>
      </c>
      <c r="DG865">
        <v>0</v>
      </c>
      <c r="DH865">
        <v>0</v>
      </c>
      <c r="DI865">
        <v>0</v>
      </c>
      <c r="DJ865">
        <v>0</v>
      </c>
      <c r="DK865">
        <v>0</v>
      </c>
      <c r="DL865">
        <v>0</v>
      </c>
      <c r="DM865">
        <v>0</v>
      </c>
      <c r="DN865">
        <v>0</v>
      </c>
      <c r="DO865">
        <v>0</v>
      </c>
      <c r="DP865">
        <v>0</v>
      </c>
      <c r="DQ865">
        <v>0</v>
      </c>
      <c r="DR865">
        <v>0</v>
      </c>
      <c r="DS865">
        <v>0</v>
      </c>
      <c r="DT865">
        <v>0</v>
      </c>
      <c r="DU865">
        <v>0</v>
      </c>
      <c r="DV865">
        <v>0</v>
      </c>
      <c r="DW865">
        <v>0</v>
      </c>
      <c r="DX865">
        <v>0</v>
      </c>
      <c r="DY865">
        <v>0</v>
      </c>
      <c r="DZ865">
        <v>0</v>
      </c>
      <c r="EA865">
        <v>0</v>
      </c>
      <c r="EB865">
        <v>0</v>
      </c>
      <c r="EC865">
        <v>0</v>
      </c>
      <c r="ED865">
        <v>0</v>
      </c>
      <c r="EE865">
        <v>0</v>
      </c>
      <c r="EF865">
        <v>0</v>
      </c>
      <c r="EG865">
        <v>0</v>
      </c>
      <c r="EH865">
        <v>0</v>
      </c>
      <c r="EI865">
        <v>0</v>
      </c>
      <c r="EJ865">
        <v>0</v>
      </c>
      <c r="EK865">
        <v>0</v>
      </c>
      <c r="EL865">
        <v>0</v>
      </c>
      <c r="EM865">
        <v>0</v>
      </c>
      <c r="EN865">
        <v>0</v>
      </c>
      <c r="EO865">
        <v>0</v>
      </c>
      <c r="EP865">
        <v>0</v>
      </c>
      <c r="EQ865">
        <v>0</v>
      </c>
      <c r="ER865">
        <v>0</v>
      </c>
      <c r="ES865">
        <v>0</v>
      </c>
      <c r="ET865">
        <v>0</v>
      </c>
      <c r="EU865">
        <v>0</v>
      </c>
      <c r="EV865">
        <v>0</v>
      </c>
      <c r="EW865">
        <v>0</v>
      </c>
      <c r="EX865">
        <v>0</v>
      </c>
      <c r="EY865">
        <v>0</v>
      </c>
      <c r="EZ865">
        <v>0</v>
      </c>
      <c r="FA865">
        <v>0</v>
      </c>
      <c r="FB865">
        <v>0</v>
      </c>
      <c r="FC865">
        <v>0</v>
      </c>
      <c r="FD865">
        <v>0</v>
      </c>
      <c r="FE865">
        <v>443</v>
      </c>
      <c r="FF865">
        <v>0</v>
      </c>
      <c r="FG865">
        <v>0</v>
      </c>
      <c r="FH865">
        <v>0</v>
      </c>
      <c r="FI865">
        <v>0</v>
      </c>
      <c r="FJ865">
        <v>0</v>
      </c>
      <c r="FK865">
        <v>0</v>
      </c>
      <c r="FL865">
        <v>0</v>
      </c>
      <c r="FM865">
        <v>0</v>
      </c>
      <c r="FN865">
        <v>0</v>
      </c>
      <c r="FO865">
        <v>0</v>
      </c>
      <c r="FP865">
        <v>0</v>
      </c>
    </row>
    <row r="866" spans="1:172" x14ac:dyDescent="0.2">
      <c r="A866">
        <v>12293</v>
      </c>
      <c r="B866" t="s">
        <v>826</v>
      </c>
      <c r="C866" t="s">
        <v>63</v>
      </c>
      <c r="D866" t="s">
        <v>632</v>
      </c>
      <c r="E866">
        <v>2008</v>
      </c>
      <c r="F866">
        <v>11</v>
      </c>
      <c r="G866" t="s">
        <v>790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3.5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  <c r="AG866">
        <v>0</v>
      </c>
      <c r="AH866">
        <v>3.5</v>
      </c>
      <c r="AI866">
        <v>0</v>
      </c>
      <c r="AJ866">
        <v>0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0</v>
      </c>
      <c r="AQ866">
        <v>0</v>
      </c>
      <c r="AR866">
        <v>0</v>
      </c>
      <c r="AS866">
        <v>0</v>
      </c>
      <c r="AT866">
        <v>0</v>
      </c>
      <c r="AU866">
        <v>0</v>
      </c>
      <c r="AV866">
        <v>0</v>
      </c>
      <c r="AW866">
        <v>0</v>
      </c>
      <c r="AX866">
        <v>0</v>
      </c>
      <c r="AY866">
        <v>0</v>
      </c>
      <c r="AZ866">
        <v>0</v>
      </c>
      <c r="BA866">
        <v>0</v>
      </c>
      <c r="BB866">
        <v>0</v>
      </c>
      <c r="BC866">
        <v>0</v>
      </c>
      <c r="BD866">
        <v>0</v>
      </c>
      <c r="BE866">
        <v>0</v>
      </c>
      <c r="BF866">
        <v>0</v>
      </c>
      <c r="BG866">
        <v>0</v>
      </c>
      <c r="BH866">
        <v>0</v>
      </c>
      <c r="BI866">
        <v>0</v>
      </c>
      <c r="BJ866">
        <v>0</v>
      </c>
      <c r="BK866">
        <v>0</v>
      </c>
      <c r="BL866">
        <v>0</v>
      </c>
      <c r="BM866">
        <v>0</v>
      </c>
      <c r="BN866">
        <v>0</v>
      </c>
      <c r="BO866">
        <v>0</v>
      </c>
      <c r="BP866">
        <v>0</v>
      </c>
      <c r="BQ866">
        <v>0</v>
      </c>
      <c r="BR866">
        <v>0</v>
      </c>
      <c r="BS866">
        <v>0</v>
      </c>
      <c r="BT866">
        <v>0</v>
      </c>
      <c r="BU866">
        <v>0</v>
      </c>
      <c r="BV866">
        <v>0</v>
      </c>
      <c r="BW866">
        <v>0</v>
      </c>
      <c r="BX866">
        <v>0</v>
      </c>
      <c r="BY866">
        <v>0</v>
      </c>
      <c r="BZ866">
        <v>0</v>
      </c>
      <c r="CA866">
        <v>0</v>
      </c>
      <c r="CB866">
        <v>0</v>
      </c>
      <c r="CC866">
        <v>0</v>
      </c>
      <c r="CD866">
        <v>0</v>
      </c>
      <c r="CE866">
        <v>0</v>
      </c>
      <c r="CF866">
        <v>0</v>
      </c>
      <c r="CG866">
        <v>0</v>
      </c>
      <c r="CH866">
        <v>0</v>
      </c>
      <c r="CI866">
        <v>6.5</v>
      </c>
      <c r="CJ866">
        <v>0</v>
      </c>
      <c r="CK866">
        <v>0</v>
      </c>
      <c r="CL866">
        <v>0</v>
      </c>
      <c r="CM866">
        <v>0</v>
      </c>
      <c r="CN866">
        <v>0</v>
      </c>
      <c r="CO866">
        <v>0</v>
      </c>
      <c r="CP866">
        <v>0</v>
      </c>
      <c r="CQ866">
        <v>0</v>
      </c>
      <c r="CR866">
        <v>0</v>
      </c>
      <c r="CS866">
        <v>0</v>
      </c>
      <c r="CT866">
        <v>0</v>
      </c>
      <c r="CU866">
        <v>0</v>
      </c>
      <c r="CV866">
        <v>0</v>
      </c>
      <c r="CW866">
        <v>0</v>
      </c>
      <c r="CX866">
        <v>0</v>
      </c>
      <c r="CY866">
        <v>0</v>
      </c>
      <c r="CZ866">
        <v>0</v>
      </c>
      <c r="DA866">
        <v>0</v>
      </c>
      <c r="DB866">
        <v>0</v>
      </c>
      <c r="DC866">
        <v>0</v>
      </c>
      <c r="DD866">
        <v>0</v>
      </c>
      <c r="DE866">
        <v>0</v>
      </c>
      <c r="DF866">
        <v>0</v>
      </c>
      <c r="DG866">
        <v>0</v>
      </c>
      <c r="DH866">
        <v>0</v>
      </c>
      <c r="DI866">
        <v>0</v>
      </c>
      <c r="DJ866">
        <v>0</v>
      </c>
      <c r="DK866">
        <v>0</v>
      </c>
      <c r="DL866">
        <v>0</v>
      </c>
      <c r="DM866">
        <v>0</v>
      </c>
      <c r="DN866">
        <v>0</v>
      </c>
      <c r="DO866">
        <v>0</v>
      </c>
      <c r="DP866">
        <v>0</v>
      </c>
      <c r="DQ866">
        <v>0</v>
      </c>
      <c r="DR866">
        <v>0</v>
      </c>
      <c r="DS866">
        <v>0</v>
      </c>
      <c r="DT866">
        <v>0</v>
      </c>
      <c r="DU866">
        <v>0</v>
      </c>
      <c r="DV866">
        <v>0</v>
      </c>
      <c r="DW866">
        <v>0</v>
      </c>
      <c r="DX866">
        <v>0</v>
      </c>
      <c r="DY866">
        <v>0</v>
      </c>
      <c r="DZ866">
        <v>0</v>
      </c>
      <c r="EA866">
        <v>0</v>
      </c>
      <c r="EB866">
        <v>0</v>
      </c>
      <c r="EC866">
        <v>0</v>
      </c>
      <c r="ED866">
        <v>0</v>
      </c>
      <c r="EE866">
        <v>0</v>
      </c>
      <c r="EF866">
        <v>0</v>
      </c>
      <c r="EG866">
        <v>0</v>
      </c>
      <c r="EH866">
        <v>0</v>
      </c>
      <c r="EI866">
        <v>0</v>
      </c>
      <c r="EJ866">
        <v>0</v>
      </c>
      <c r="EK866">
        <v>0</v>
      </c>
      <c r="EL866">
        <v>0</v>
      </c>
      <c r="EM866">
        <v>0</v>
      </c>
      <c r="EN866">
        <v>0</v>
      </c>
      <c r="EO866">
        <v>0</v>
      </c>
      <c r="EP866">
        <v>0</v>
      </c>
      <c r="EQ866">
        <v>0</v>
      </c>
      <c r="ER866">
        <v>0</v>
      </c>
      <c r="ES866">
        <v>0</v>
      </c>
      <c r="ET866">
        <v>0</v>
      </c>
      <c r="EU866">
        <v>0</v>
      </c>
      <c r="EV866">
        <v>0</v>
      </c>
      <c r="EW866">
        <v>0</v>
      </c>
      <c r="EX866">
        <v>0</v>
      </c>
      <c r="EY866">
        <v>0</v>
      </c>
      <c r="EZ866">
        <v>0</v>
      </c>
      <c r="FA866">
        <v>0</v>
      </c>
      <c r="FB866">
        <v>0</v>
      </c>
      <c r="FC866">
        <v>0</v>
      </c>
      <c r="FD866">
        <v>0</v>
      </c>
      <c r="FE866">
        <v>0</v>
      </c>
      <c r="FF866">
        <v>93</v>
      </c>
      <c r="FG866">
        <v>0</v>
      </c>
      <c r="FH866">
        <v>48</v>
      </c>
      <c r="FI866">
        <v>0</v>
      </c>
      <c r="FJ866">
        <v>41</v>
      </c>
      <c r="FK866">
        <v>0</v>
      </c>
      <c r="FL866">
        <v>24</v>
      </c>
      <c r="FM866">
        <v>0</v>
      </c>
      <c r="FN866">
        <v>11</v>
      </c>
      <c r="FO866">
        <v>0</v>
      </c>
      <c r="FP866">
        <v>0</v>
      </c>
    </row>
    <row r="867" spans="1:172" x14ac:dyDescent="0.2">
      <c r="A867">
        <v>12295</v>
      </c>
      <c r="B867" t="s">
        <v>870</v>
      </c>
      <c r="C867" t="s">
        <v>69</v>
      </c>
      <c r="D867" t="s">
        <v>632</v>
      </c>
      <c r="E867">
        <v>2009</v>
      </c>
      <c r="F867">
        <v>10</v>
      </c>
      <c r="G867" t="s">
        <v>793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0</v>
      </c>
      <c r="AH867">
        <v>0</v>
      </c>
      <c r="AI867">
        <v>0</v>
      </c>
      <c r="AJ867">
        <v>0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0</v>
      </c>
      <c r="AQ867">
        <v>0</v>
      </c>
      <c r="AR867">
        <v>0</v>
      </c>
      <c r="AS867">
        <v>0</v>
      </c>
      <c r="AT867">
        <v>0</v>
      </c>
      <c r="AU867">
        <v>0</v>
      </c>
      <c r="AV867">
        <v>0</v>
      </c>
      <c r="AW867">
        <v>0</v>
      </c>
      <c r="AX867">
        <v>0</v>
      </c>
      <c r="AY867">
        <v>0</v>
      </c>
      <c r="AZ867">
        <v>0</v>
      </c>
      <c r="BA867">
        <v>0</v>
      </c>
      <c r="BB867">
        <v>0</v>
      </c>
      <c r="BC867">
        <v>0</v>
      </c>
      <c r="BD867">
        <v>0</v>
      </c>
      <c r="BE867">
        <v>0</v>
      </c>
      <c r="BF867">
        <v>0</v>
      </c>
      <c r="BG867">
        <v>0</v>
      </c>
      <c r="BH867">
        <v>0</v>
      </c>
      <c r="BI867">
        <v>0</v>
      </c>
      <c r="BJ867">
        <v>0</v>
      </c>
      <c r="BK867">
        <v>0</v>
      </c>
      <c r="BL867">
        <v>0</v>
      </c>
      <c r="BM867">
        <v>0</v>
      </c>
      <c r="BN867">
        <v>0</v>
      </c>
      <c r="BO867">
        <v>0</v>
      </c>
      <c r="BP867">
        <v>0</v>
      </c>
      <c r="BQ867">
        <v>0</v>
      </c>
      <c r="BR867">
        <v>0</v>
      </c>
      <c r="BS867">
        <v>0</v>
      </c>
      <c r="BT867">
        <v>0</v>
      </c>
      <c r="BU867">
        <v>0</v>
      </c>
      <c r="BV867">
        <v>0</v>
      </c>
      <c r="BW867">
        <v>0</v>
      </c>
      <c r="BX867">
        <v>0</v>
      </c>
      <c r="BY867">
        <v>0</v>
      </c>
      <c r="BZ867">
        <v>0</v>
      </c>
      <c r="CA867">
        <v>0</v>
      </c>
      <c r="CB867">
        <v>0</v>
      </c>
      <c r="CC867">
        <v>0</v>
      </c>
      <c r="CD867">
        <v>0</v>
      </c>
      <c r="CE867">
        <v>0</v>
      </c>
      <c r="CF867">
        <v>0</v>
      </c>
      <c r="CG867">
        <v>0</v>
      </c>
      <c r="CH867">
        <v>0</v>
      </c>
      <c r="CI867">
        <v>0</v>
      </c>
      <c r="CJ867">
        <v>5</v>
      </c>
      <c r="CK867">
        <v>0</v>
      </c>
      <c r="CL867">
        <v>0</v>
      </c>
      <c r="CM867">
        <v>0</v>
      </c>
      <c r="CN867">
        <v>0</v>
      </c>
      <c r="CO867">
        <v>0</v>
      </c>
      <c r="CP867">
        <v>0</v>
      </c>
      <c r="CQ867">
        <v>0</v>
      </c>
      <c r="CR867">
        <v>0</v>
      </c>
      <c r="CS867">
        <v>0</v>
      </c>
      <c r="CT867">
        <v>0</v>
      </c>
      <c r="CU867">
        <v>0</v>
      </c>
      <c r="CV867">
        <v>0</v>
      </c>
      <c r="CW867">
        <v>0</v>
      </c>
      <c r="CX867">
        <v>0</v>
      </c>
      <c r="CY867">
        <v>0</v>
      </c>
      <c r="CZ867">
        <v>0</v>
      </c>
      <c r="DA867">
        <v>0</v>
      </c>
      <c r="DB867">
        <v>0</v>
      </c>
      <c r="DC867">
        <v>0</v>
      </c>
      <c r="DD867">
        <v>0</v>
      </c>
      <c r="DE867">
        <v>0</v>
      </c>
      <c r="DF867">
        <v>0</v>
      </c>
      <c r="DG867">
        <v>0</v>
      </c>
      <c r="DH867">
        <v>0</v>
      </c>
      <c r="DI867">
        <v>0</v>
      </c>
      <c r="DJ867">
        <v>0</v>
      </c>
      <c r="DK867">
        <v>0</v>
      </c>
      <c r="DL867">
        <v>0</v>
      </c>
      <c r="DM867">
        <v>0</v>
      </c>
      <c r="DN867">
        <v>0</v>
      </c>
      <c r="DO867">
        <v>0</v>
      </c>
      <c r="DP867">
        <v>0</v>
      </c>
      <c r="DQ867">
        <v>0</v>
      </c>
      <c r="DR867">
        <v>0</v>
      </c>
      <c r="DS867">
        <v>0</v>
      </c>
      <c r="DT867">
        <v>0</v>
      </c>
      <c r="DU867">
        <v>0</v>
      </c>
      <c r="DV867">
        <v>0</v>
      </c>
      <c r="DW867">
        <v>0</v>
      </c>
      <c r="DX867">
        <v>0</v>
      </c>
      <c r="DY867">
        <v>0</v>
      </c>
      <c r="DZ867">
        <v>4</v>
      </c>
      <c r="EA867">
        <v>0</v>
      </c>
      <c r="EB867">
        <v>0</v>
      </c>
      <c r="EC867">
        <v>0</v>
      </c>
      <c r="ED867">
        <v>0</v>
      </c>
      <c r="EE867">
        <v>0</v>
      </c>
      <c r="EF867">
        <v>0</v>
      </c>
      <c r="EG867">
        <v>0</v>
      </c>
      <c r="EH867">
        <v>0</v>
      </c>
      <c r="EI867">
        <v>0</v>
      </c>
      <c r="EJ867">
        <v>0</v>
      </c>
      <c r="EK867">
        <v>0</v>
      </c>
      <c r="EL867">
        <v>1</v>
      </c>
      <c r="EM867">
        <v>0</v>
      </c>
      <c r="EN867">
        <v>0</v>
      </c>
      <c r="EO867">
        <v>0</v>
      </c>
      <c r="EP867">
        <v>0</v>
      </c>
      <c r="EQ867">
        <v>0</v>
      </c>
      <c r="ER867">
        <v>0</v>
      </c>
      <c r="ES867">
        <v>0</v>
      </c>
      <c r="ET867">
        <v>0</v>
      </c>
      <c r="EU867">
        <v>0</v>
      </c>
      <c r="EV867">
        <v>0</v>
      </c>
      <c r="EW867">
        <v>0</v>
      </c>
      <c r="EX867">
        <v>0</v>
      </c>
      <c r="EY867">
        <v>0</v>
      </c>
      <c r="EZ867">
        <v>0</v>
      </c>
      <c r="FA867">
        <v>0</v>
      </c>
      <c r="FB867">
        <v>0</v>
      </c>
      <c r="FC867">
        <v>0</v>
      </c>
      <c r="FD867">
        <v>0</v>
      </c>
      <c r="FE867">
        <v>0</v>
      </c>
      <c r="FF867">
        <v>0</v>
      </c>
      <c r="FG867">
        <v>0</v>
      </c>
      <c r="FH867">
        <v>63</v>
      </c>
      <c r="FI867">
        <v>0</v>
      </c>
      <c r="FJ867">
        <v>56</v>
      </c>
      <c r="FK867">
        <v>0</v>
      </c>
      <c r="FL867">
        <v>38</v>
      </c>
      <c r="FM867">
        <v>0</v>
      </c>
      <c r="FN867">
        <v>23</v>
      </c>
      <c r="FO867">
        <v>0</v>
      </c>
      <c r="FP867">
        <v>10</v>
      </c>
    </row>
    <row r="868" spans="1:172" x14ac:dyDescent="0.2">
      <c r="A868">
        <v>12300</v>
      </c>
      <c r="B868" t="s">
        <v>867</v>
      </c>
      <c r="C868" t="s">
        <v>80</v>
      </c>
      <c r="D868" t="s">
        <v>632</v>
      </c>
      <c r="E868">
        <v>2010</v>
      </c>
      <c r="F868">
        <v>9</v>
      </c>
      <c r="G868" t="s">
        <v>792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  <c r="AG868">
        <v>0</v>
      </c>
      <c r="AH868">
        <v>2.5</v>
      </c>
      <c r="AI868">
        <v>0</v>
      </c>
      <c r="AJ868">
        <v>0</v>
      </c>
      <c r="AK868">
        <v>0</v>
      </c>
      <c r="AL868">
        <v>0</v>
      </c>
      <c r="AM868">
        <v>0</v>
      </c>
      <c r="AN868">
        <v>0</v>
      </c>
      <c r="AO868">
        <v>0</v>
      </c>
      <c r="AP868">
        <v>0</v>
      </c>
      <c r="AQ868">
        <v>0</v>
      </c>
      <c r="AR868">
        <v>0</v>
      </c>
      <c r="AS868">
        <v>0</v>
      </c>
      <c r="AT868">
        <v>0</v>
      </c>
      <c r="AU868">
        <v>0</v>
      </c>
      <c r="AV868">
        <v>0</v>
      </c>
      <c r="AW868">
        <v>0</v>
      </c>
      <c r="AX868">
        <v>0</v>
      </c>
      <c r="AY868">
        <v>0</v>
      </c>
      <c r="AZ868">
        <v>0</v>
      </c>
      <c r="BA868">
        <v>0</v>
      </c>
      <c r="BB868">
        <v>0</v>
      </c>
      <c r="BC868">
        <v>0</v>
      </c>
      <c r="BD868">
        <v>0</v>
      </c>
      <c r="BE868">
        <v>0</v>
      </c>
      <c r="BF868">
        <v>0</v>
      </c>
      <c r="BG868">
        <v>0</v>
      </c>
      <c r="BH868">
        <v>0</v>
      </c>
      <c r="BI868">
        <v>0</v>
      </c>
      <c r="BJ868">
        <v>0</v>
      </c>
      <c r="BK868">
        <v>0</v>
      </c>
      <c r="BL868">
        <v>0</v>
      </c>
      <c r="BM868">
        <v>0</v>
      </c>
      <c r="BN868">
        <v>0</v>
      </c>
      <c r="BO868">
        <v>0</v>
      </c>
      <c r="BP868">
        <v>0</v>
      </c>
      <c r="BQ868">
        <v>0</v>
      </c>
      <c r="BR868">
        <v>0</v>
      </c>
      <c r="BS868">
        <v>0</v>
      </c>
      <c r="BT868">
        <v>0</v>
      </c>
      <c r="BU868">
        <v>0</v>
      </c>
      <c r="BV868">
        <v>0</v>
      </c>
      <c r="BW868">
        <v>0</v>
      </c>
      <c r="BX868">
        <v>0</v>
      </c>
      <c r="BY868">
        <v>0</v>
      </c>
      <c r="BZ868">
        <v>0</v>
      </c>
      <c r="CA868">
        <v>0</v>
      </c>
      <c r="CB868">
        <v>0</v>
      </c>
      <c r="CC868">
        <v>0</v>
      </c>
      <c r="CD868">
        <v>0</v>
      </c>
      <c r="CE868">
        <v>0</v>
      </c>
      <c r="CF868">
        <v>0</v>
      </c>
      <c r="CG868">
        <v>0</v>
      </c>
      <c r="CH868">
        <v>0</v>
      </c>
      <c r="CI868">
        <v>0</v>
      </c>
      <c r="CJ868">
        <v>8.5</v>
      </c>
      <c r="CK868">
        <v>0</v>
      </c>
      <c r="CL868">
        <v>0</v>
      </c>
      <c r="CM868">
        <v>0</v>
      </c>
      <c r="CN868">
        <v>0</v>
      </c>
      <c r="CO868">
        <v>0</v>
      </c>
      <c r="CP868">
        <v>0</v>
      </c>
      <c r="CQ868">
        <v>0</v>
      </c>
      <c r="CR868">
        <v>0</v>
      </c>
      <c r="CS868">
        <v>0</v>
      </c>
      <c r="CT868">
        <v>0</v>
      </c>
      <c r="CU868">
        <v>0</v>
      </c>
      <c r="CV868">
        <v>0</v>
      </c>
      <c r="CW868">
        <v>0</v>
      </c>
      <c r="CX868">
        <v>0</v>
      </c>
      <c r="CY868">
        <v>0</v>
      </c>
      <c r="CZ868">
        <v>0</v>
      </c>
      <c r="DA868">
        <v>0</v>
      </c>
      <c r="DB868">
        <v>0</v>
      </c>
      <c r="DC868">
        <v>0</v>
      </c>
      <c r="DD868">
        <v>0</v>
      </c>
      <c r="DE868">
        <v>0</v>
      </c>
      <c r="DF868">
        <v>0</v>
      </c>
      <c r="DG868">
        <v>0</v>
      </c>
      <c r="DH868">
        <v>0</v>
      </c>
      <c r="DI868">
        <v>0</v>
      </c>
      <c r="DJ868">
        <v>0</v>
      </c>
      <c r="DK868">
        <v>0</v>
      </c>
      <c r="DL868">
        <v>0</v>
      </c>
      <c r="DM868">
        <v>0</v>
      </c>
      <c r="DN868">
        <v>0</v>
      </c>
      <c r="DO868">
        <v>0</v>
      </c>
      <c r="DP868">
        <v>0</v>
      </c>
      <c r="DQ868">
        <v>0</v>
      </c>
      <c r="DR868">
        <v>0</v>
      </c>
      <c r="DS868">
        <v>0</v>
      </c>
      <c r="DT868">
        <v>0</v>
      </c>
      <c r="DU868">
        <v>0</v>
      </c>
      <c r="DV868">
        <v>0</v>
      </c>
      <c r="DW868">
        <v>0</v>
      </c>
      <c r="DX868">
        <v>0</v>
      </c>
      <c r="DY868">
        <v>0</v>
      </c>
      <c r="DZ868">
        <v>4</v>
      </c>
      <c r="EA868">
        <v>0</v>
      </c>
      <c r="EB868">
        <v>0</v>
      </c>
      <c r="EC868">
        <v>0</v>
      </c>
      <c r="ED868">
        <v>0</v>
      </c>
      <c r="EE868">
        <v>0</v>
      </c>
      <c r="EF868">
        <v>0</v>
      </c>
      <c r="EG868">
        <v>0</v>
      </c>
      <c r="EH868">
        <v>0</v>
      </c>
      <c r="EI868">
        <v>0</v>
      </c>
      <c r="EJ868">
        <v>0</v>
      </c>
      <c r="EK868">
        <v>0</v>
      </c>
      <c r="EL868">
        <v>0.5</v>
      </c>
      <c r="EM868">
        <v>0</v>
      </c>
      <c r="EN868">
        <v>0</v>
      </c>
      <c r="EO868">
        <v>0</v>
      </c>
      <c r="EP868">
        <v>0</v>
      </c>
      <c r="EQ868">
        <v>0</v>
      </c>
      <c r="ER868">
        <v>0</v>
      </c>
      <c r="ES868">
        <v>0</v>
      </c>
      <c r="ET868">
        <v>0</v>
      </c>
      <c r="EU868">
        <v>0</v>
      </c>
      <c r="EV868">
        <v>0</v>
      </c>
      <c r="EW868">
        <v>0</v>
      </c>
      <c r="EX868">
        <v>0</v>
      </c>
      <c r="EY868">
        <v>0</v>
      </c>
      <c r="EZ868">
        <v>0</v>
      </c>
      <c r="FA868">
        <v>0</v>
      </c>
      <c r="FB868">
        <v>0</v>
      </c>
      <c r="FC868">
        <v>0</v>
      </c>
      <c r="FD868">
        <v>0</v>
      </c>
      <c r="FE868">
        <v>0</v>
      </c>
      <c r="FF868">
        <v>111</v>
      </c>
      <c r="FG868">
        <v>0</v>
      </c>
      <c r="FH868">
        <v>59</v>
      </c>
      <c r="FI868">
        <v>0</v>
      </c>
      <c r="FJ868">
        <v>52</v>
      </c>
      <c r="FK868">
        <v>0</v>
      </c>
      <c r="FL868">
        <v>34</v>
      </c>
      <c r="FM868">
        <v>0</v>
      </c>
      <c r="FN868">
        <v>21</v>
      </c>
      <c r="FO868">
        <v>0</v>
      </c>
      <c r="FP868">
        <v>7</v>
      </c>
    </row>
    <row r="869" spans="1:172" x14ac:dyDescent="0.2">
      <c r="A869">
        <v>12345</v>
      </c>
      <c r="B869" t="s">
        <v>1028</v>
      </c>
      <c r="C869" t="s">
        <v>54</v>
      </c>
      <c r="D869" t="s">
        <v>631</v>
      </c>
      <c r="E869">
        <v>2006</v>
      </c>
      <c r="F869">
        <v>13</v>
      </c>
      <c r="G869" t="s">
        <v>789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1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0</v>
      </c>
      <c r="AH869">
        <v>0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0</v>
      </c>
      <c r="AQ869">
        <v>0</v>
      </c>
      <c r="AR869">
        <v>0</v>
      </c>
      <c r="AS869">
        <v>0</v>
      </c>
      <c r="AT869">
        <v>0</v>
      </c>
      <c r="AU869">
        <v>0</v>
      </c>
      <c r="AV869">
        <v>0</v>
      </c>
      <c r="AW869">
        <v>0</v>
      </c>
      <c r="AX869">
        <v>0</v>
      </c>
      <c r="AY869">
        <v>0</v>
      </c>
      <c r="AZ869">
        <v>0</v>
      </c>
      <c r="BA869">
        <v>0</v>
      </c>
      <c r="BB869">
        <v>0</v>
      </c>
      <c r="BC869">
        <v>0</v>
      </c>
      <c r="BD869">
        <v>0</v>
      </c>
      <c r="BE869">
        <v>0</v>
      </c>
      <c r="BF869">
        <v>0</v>
      </c>
      <c r="BG869">
        <v>0</v>
      </c>
      <c r="BH869">
        <v>0</v>
      </c>
      <c r="BI869">
        <v>0</v>
      </c>
      <c r="BJ869">
        <v>0</v>
      </c>
      <c r="BK869">
        <v>0</v>
      </c>
      <c r="BL869">
        <v>0</v>
      </c>
      <c r="BM869">
        <v>0</v>
      </c>
      <c r="BN869">
        <v>0</v>
      </c>
      <c r="BO869">
        <v>0</v>
      </c>
      <c r="BP869">
        <v>0</v>
      </c>
      <c r="BQ869">
        <v>0</v>
      </c>
      <c r="BR869">
        <v>0</v>
      </c>
      <c r="BS869">
        <v>0</v>
      </c>
      <c r="BT869">
        <v>0</v>
      </c>
      <c r="BU869">
        <v>0</v>
      </c>
      <c r="BV869">
        <v>0</v>
      </c>
      <c r="BW869">
        <v>0</v>
      </c>
      <c r="BX869">
        <v>0</v>
      </c>
      <c r="BY869">
        <v>0</v>
      </c>
      <c r="BZ869">
        <v>0</v>
      </c>
      <c r="CA869">
        <v>0</v>
      </c>
      <c r="CB869">
        <v>0</v>
      </c>
      <c r="CC869">
        <v>0</v>
      </c>
      <c r="CD869">
        <v>0</v>
      </c>
      <c r="CE869">
        <v>0</v>
      </c>
      <c r="CF869">
        <v>0</v>
      </c>
      <c r="CG869">
        <v>0</v>
      </c>
      <c r="CH869">
        <v>0</v>
      </c>
      <c r="CI869">
        <v>0</v>
      </c>
      <c r="CJ869">
        <v>0</v>
      </c>
      <c r="CK869">
        <v>0</v>
      </c>
      <c r="CL869">
        <v>0</v>
      </c>
      <c r="CM869">
        <v>0</v>
      </c>
      <c r="CN869">
        <v>0</v>
      </c>
      <c r="CO869">
        <v>0</v>
      </c>
      <c r="CP869">
        <v>0</v>
      </c>
      <c r="CQ869">
        <v>0</v>
      </c>
      <c r="CR869">
        <v>0</v>
      </c>
      <c r="CS869">
        <v>0</v>
      </c>
      <c r="CT869">
        <v>0</v>
      </c>
      <c r="CU869">
        <v>0</v>
      </c>
      <c r="CV869">
        <v>0</v>
      </c>
      <c r="CW869">
        <v>0</v>
      </c>
      <c r="CX869">
        <v>0</v>
      </c>
      <c r="CY869">
        <v>0</v>
      </c>
      <c r="CZ869">
        <v>0</v>
      </c>
      <c r="DA869">
        <v>0</v>
      </c>
      <c r="DB869">
        <v>0</v>
      </c>
      <c r="DC869">
        <v>0</v>
      </c>
      <c r="DD869">
        <v>0</v>
      </c>
      <c r="DE869">
        <v>0</v>
      </c>
      <c r="DF869">
        <v>0</v>
      </c>
      <c r="DG869">
        <v>0</v>
      </c>
      <c r="DH869">
        <v>0</v>
      </c>
      <c r="DI869">
        <v>0</v>
      </c>
      <c r="DJ869">
        <v>0</v>
      </c>
      <c r="DK869">
        <v>0</v>
      </c>
      <c r="DL869">
        <v>0</v>
      </c>
      <c r="DM869">
        <v>0</v>
      </c>
      <c r="DN869">
        <v>0</v>
      </c>
      <c r="DO869">
        <v>0</v>
      </c>
      <c r="DP869">
        <v>0</v>
      </c>
      <c r="DQ869">
        <v>0</v>
      </c>
      <c r="DR869">
        <v>0</v>
      </c>
      <c r="DS869">
        <v>0</v>
      </c>
      <c r="DT869">
        <v>0</v>
      </c>
      <c r="DU869">
        <v>0</v>
      </c>
      <c r="DV869">
        <v>0</v>
      </c>
      <c r="DW869">
        <v>0</v>
      </c>
      <c r="DX869">
        <v>0</v>
      </c>
      <c r="DY869">
        <v>0</v>
      </c>
      <c r="DZ869">
        <v>0</v>
      </c>
      <c r="EA869">
        <v>0</v>
      </c>
      <c r="EB869">
        <v>0</v>
      </c>
      <c r="EC869">
        <v>0</v>
      </c>
      <c r="ED869">
        <v>0</v>
      </c>
      <c r="EE869">
        <v>0</v>
      </c>
      <c r="EF869">
        <v>0</v>
      </c>
      <c r="EG869">
        <v>0</v>
      </c>
      <c r="EH869">
        <v>0</v>
      </c>
      <c r="EI869">
        <v>0</v>
      </c>
      <c r="EJ869">
        <v>0</v>
      </c>
      <c r="EK869">
        <v>0</v>
      </c>
      <c r="EL869">
        <v>0</v>
      </c>
      <c r="EM869">
        <v>0</v>
      </c>
      <c r="EN869">
        <v>0</v>
      </c>
      <c r="EO869">
        <v>0</v>
      </c>
      <c r="EP869">
        <v>0</v>
      </c>
      <c r="EQ869">
        <v>0</v>
      </c>
      <c r="ER869">
        <v>0</v>
      </c>
      <c r="ES869">
        <v>0</v>
      </c>
      <c r="ET869">
        <v>0</v>
      </c>
      <c r="EU869">
        <v>0</v>
      </c>
      <c r="EV869">
        <v>0</v>
      </c>
      <c r="EW869">
        <v>0</v>
      </c>
      <c r="EX869">
        <v>0</v>
      </c>
      <c r="EY869">
        <v>0</v>
      </c>
      <c r="EZ869">
        <v>0</v>
      </c>
      <c r="FA869">
        <v>0</v>
      </c>
      <c r="FB869">
        <v>0</v>
      </c>
      <c r="FC869">
        <v>0</v>
      </c>
      <c r="FD869">
        <v>0</v>
      </c>
      <c r="FE869">
        <v>560</v>
      </c>
      <c r="FF869">
        <v>0</v>
      </c>
      <c r="FG869">
        <v>349</v>
      </c>
      <c r="FH869">
        <v>0</v>
      </c>
      <c r="FI869">
        <v>311</v>
      </c>
      <c r="FJ869">
        <v>0</v>
      </c>
      <c r="FK869">
        <v>192</v>
      </c>
      <c r="FL869">
        <v>0</v>
      </c>
      <c r="FM869">
        <v>0</v>
      </c>
      <c r="FN869">
        <v>0</v>
      </c>
      <c r="FO869">
        <v>0</v>
      </c>
      <c r="FP869">
        <v>0</v>
      </c>
    </row>
    <row r="870" spans="1:172" x14ac:dyDescent="0.2">
      <c r="A870">
        <v>12363</v>
      </c>
      <c r="B870" t="s">
        <v>924</v>
      </c>
      <c r="C870" t="s">
        <v>32</v>
      </c>
      <c r="D870" t="s">
        <v>631</v>
      </c>
      <c r="E870">
        <v>2010</v>
      </c>
      <c r="F870">
        <v>9</v>
      </c>
      <c r="G870" t="s">
        <v>792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4</v>
      </c>
      <c r="AF870">
        <v>0</v>
      </c>
      <c r="AG870">
        <v>0</v>
      </c>
      <c r="AH870">
        <v>0</v>
      </c>
      <c r="AI870">
        <v>0</v>
      </c>
      <c r="AJ870">
        <v>0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0</v>
      </c>
      <c r="AQ870">
        <v>0</v>
      </c>
      <c r="AR870">
        <v>0</v>
      </c>
      <c r="AS870">
        <v>0</v>
      </c>
      <c r="AT870">
        <v>0</v>
      </c>
      <c r="AU870">
        <v>0</v>
      </c>
      <c r="AV870">
        <v>0</v>
      </c>
      <c r="AW870">
        <v>0</v>
      </c>
      <c r="AX870">
        <v>0</v>
      </c>
      <c r="AY870">
        <v>0</v>
      </c>
      <c r="AZ870">
        <v>0</v>
      </c>
      <c r="BA870">
        <v>0</v>
      </c>
      <c r="BB870">
        <v>0</v>
      </c>
      <c r="BC870">
        <v>0</v>
      </c>
      <c r="BD870">
        <v>0</v>
      </c>
      <c r="BE870">
        <v>0</v>
      </c>
      <c r="BF870">
        <v>0</v>
      </c>
      <c r="BG870">
        <v>0</v>
      </c>
      <c r="BH870">
        <v>0</v>
      </c>
      <c r="BI870">
        <v>0</v>
      </c>
      <c r="BJ870">
        <v>0</v>
      </c>
      <c r="BK870">
        <v>0</v>
      </c>
      <c r="BL870">
        <v>0</v>
      </c>
      <c r="BM870">
        <v>0.85</v>
      </c>
      <c r="BN870">
        <v>0</v>
      </c>
      <c r="BO870">
        <v>0</v>
      </c>
      <c r="BP870">
        <v>0</v>
      </c>
      <c r="BQ870">
        <v>0</v>
      </c>
      <c r="BR870">
        <v>0</v>
      </c>
      <c r="BS870">
        <v>0</v>
      </c>
      <c r="BT870">
        <v>0</v>
      </c>
      <c r="BU870">
        <v>0</v>
      </c>
      <c r="BV870">
        <v>0</v>
      </c>
      <c r="BW870">
        <v>0</v>
      </c>
      <c r="BX870">
        <v>0</v>
      </c>
      <c r="BY870">
        <v>0</v>
      </c>
      <c r="BZ870">
        <v>0</v>
      </c>
      <c r="CA870">
        <v>0</v>
      </c>
      <c r="CB870">
        <v>0</v>
      </c>
      <c r="CC870">
        <v>0</v>
      </c>
      <c r="CD870">
        <v>0</v>
      </c>
      <c r="CE870">
        <v>0</v>
      </c>
      <c r="CF870">
        <v>0</v>
      </c>
      <c r="CG870">
        <v>0</v>
      </c>
      <c r="CH870">
        <v>0</v>
      </c>
      <c r="CI870">
        <v>0</v>
      </c>
      <c r="CJ870">
        <v>0</v>
      </c>
      <c r="CK870">
        <v>0</v>
      </c>
      <c r="CL870">
        <v>0</v>
      </c>
      <c r="CM870">
        <v>0</v>
      </c>
      <c r="CN870">
        <v>0</v>
      </c>
      <c r="CO870">
        <v>0</v>
      </c>
      <c r="CP870">
        <v>0</v>
      </c>
      <c r="CQ870">
        <v>0</v>
      </c>
      <c r="CR870">
        <v>0</v>
      </c>
      <c r="CS870">
        <v>0</v>
      </c>
      <c r="CT870">
        <v>0</v>
      </c>
      <c r="CU870">
        <v>0</v>
      </c>
      <c r="CV870">
        <v>0</v>
      </c>
      <c r="CW870">
        <v>0</v>
      </c>
      <c r="CX870">
        <v>0</v>
      </c>
      <c r="CY870">
        <v>0</v>
      </c>
      <c r="CZ870">
        <v>0</v>
      </c>
      <c r="DA870">
        <v>0</v>
      </c>
      <c r="DB870">
        <v>0</v>
      </c>
      <c r="DC870">
        <v>0</v>
      </c>
      <c r="DD870">
        <v>0</v>
      </c>
      <c r="DE870">
        <v>0</v>
      </c>
      <c r="DF870">
        <v>0</v>
      </c>
      <c r="DG870">
        <v>0</v>
      </c>
      <c r="DH870">
        <v>0</v>
      </c>
      <c r="DI870">
        <v>0</v>
      </c>
      <c r="DJ870">
        <v>0</v>
      </c>
      <c r="DK870">
        <v>0</v>
      </c>
      <c r="DL870">
        <v>0</v>
      </c>
      <c r="DM870">
        <v>0</v>
      </c>
      <c r="DN870">
        <v>0</v>
      </c>
      <c r="DO870">
        <v>0</v>
      </c>
      <c r="DP870">
        <v>0</v>
      </c>
      <c r="DQ870">
        <v>0</v>
      </c>
      <c r="DR870">
        <v>0</v>
      </c>
      <c r="DS870">
        <v>0</v>
      </c>
      <c r="DT870">
        <v>0</v>
      </c>
      <c r="DU870">
        <v>0</v>
      </c>
      <c r="DV870">
        <v>0</v>
      </c>
      <c r="DW870">
        <v>0</v>
      </c>
      <c r="DX870">
        <v>0</v>
      </c>
      <c r="DY870">
        <v>0</v>
      </c>
      <c r="DZ870">
        <v>0</v>
      </c>
      <c r="EA870">
        <v>0</v>
      </c>
      <c r="EB870">
        <v>0</v>
      </c>
      <c r="EC870">
        <v>0</v>
      </c>
      <c r="ED870">
        <v>0</v>
      </c>
      <c r="EE870">
        <v>0</v>
      </c>
      <c r="EF870">
        <v>0</v>
      </c>
      <c r="EG870">
        <v>0</v>
      </c>
      <c r="EH870">
        <v>0</v>
      </c>
      <c r="EI870">
        <v>0</v>
      </c>
      <c r="EJ870">
        <v>0</v>
      </c>
      <c r="EK870">
        <v>0</v>
      </c>
      <c r="EL870">
        <v>0</v>
      </c>
      <c r="EM870">
        <v>0</v>
      </c>
      <c r="EN870">
        <v>0</v>
      </c>
      <c r="EO870">
        <v>0</v>
      </c>
      <c r="EP870">
        <v>0</v>
      </c>
      <c r="EQ870">
        <v>0</v>
      </c>
      <c r="ER870">
        <v>0</v>
      </c>
      <c r="ES870">
        <v>0</v>
      </c>
      <c r="ET870">
        <v>0</v>
      </c>
      <c r="EU870">
        <v>0</v>
      </c>
      <c r="EV870">
        <v>0</v>
      </c>
      <c r="EW870">
        <v>0</v>
      </c>
      <c r="EX870">
        <v>0</v>
      </c>
      <c r="EY870">
        <v>0</v>
      </c>
      <c r="EZ870">
        <v>0</v>
      </c>
      <c r="FA870">
        <v>0</v>
      </c>
      <c r="FB870">
        <v>0</v>
      </c>
      <c r="FC870">
        <v>0</v>
      </c>
      <c r="FD870">
        <v>0</v>
      </c>
      <c r="FE870">
        <v>0</v>
      </c>
      <c r="FF870">
        <v>0</v>
      </c>
      <c r="FG870">
        <v>313</v>
      </c>
      <c r="FH870">
        <v>0</v>
      </c>
      <c r="FI870">
        <v>275</v>
      </c>
      <c r="FJ870">
        <v>0</v>
      </c>
      <c r="FK870">
        <v>167</v>
      </c>
      <c r="FL870">
        <v>0</v>
      </c>
      <c r="FM870">
        <v>98</v>
      </c>
      <c r="FN870">
        <v>0</v>
      </c>
      <c r="FO870">
        <v>43</v>
      </c>
      <c r="FP870">
        <v>0</v>
      </c>
    </row>
    <row r="871" spans="1:172" x14ac:dyDescent="0.2">
      <c r="A871">
        <v>12366</v>
      </c>
      <c r="B871" t="s">
        <v>1029</v>
      </c>
      <c r="C871" t="s">
        <v>627</v>
      </c>
      <c r="D871" t="s">
        <v>631</v>
      </c>
      <c r="E871">
        <v>2005</v>
      </c>
      <c r="F871">
        <v>14</v>
      </c>
      <c r="G871" t="s">
        <v>788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1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0</v>
      </c>
      <c r="AH871">
        <v>0</v>
      </c>
      <c r="AI871">
        <v>0</v>
      </c>
      <c r="AJ871">
        <v>0</v>
      </c>
      <c r="AK871">
        <v>0</v>
      </c>
      <c r="AL871">
        <v>0</v>
      </c>
      <c r="AM871">
        <v>0</v>
      </c>
      <c r="AN871">
        <v>0</v>
      </c>
      <c r="AO871">
        <v>0</v>
      </c>
      <c r="AP871">
        <v>0</v>
      </c>
      <c r="AQ871">
        <v>0</v>
      </c>
      <c r="AR871">
        <v>0</v>
      </c>
      <c r="AS871">
        <v>0</v>
      </c>
      <c r="AT871">
        <v>0</v>
      </c>
      <c r="AU871">
        <v>0</v>
      </c>
      <c r="AV871">
        <v>0</v>
      </c>
      <c r="AW871">
        <v>0</v>
      </c>
      <c r="AX871">
        <v>0</v>
      </c>
      <c r="AY871">
        <v>0</v>
      </c>
      <c r="AZ871">
        <v>0</v>
      </c>
      <c r="BA871">
        <v>0</v>
      </c>
      <c r="BB871">
        <v>0</v>
      </c>
      <c r="BC871">
        <v>0</v>
      </c>
      <c r="BD871">
        <v>0</v>
      </c>
      <c r="BE871">
        <v>0</v>
      </c>
      <c r="BF871">
        <v>0</v>
      </c>
      <c r="BG871">
        <v>0</v>
      </c>
      <c r="BH871">
        <v>0</v>
      </c>
      <c r="BI871">
        <v>0</v>
      </c>
      <c r="BJ871">
        <v>0</v>
      </c>
      <c r="BK871">
        <v>0</v>
      </c>
      <c r="BL871">
        <v>0</v>
      </c>
      <c r="BM871">
        <v>0</v>
      </c>
      <c r="BN871">
        <v>0</v>
      </c>
      <c r="BO871">
        <v>0</v>
      </c>
      <c r="BP871">
        <v>0</v>
      </c>
      <c r="BQ871">
        <v>0</v>
      </c>
      <c r="BR871">
        <v>0</v>
      </c>
      <c r="BS871">
        <v>0</v>
      </c>
      <c r="BT871">
        <v>0</v>
      </c>
      <c r="BU871">
        <v>0</v>
      </c>
      <c r="BV871">
        <v>0</v>
      </c>
      <c r="BW871">
        <v>0</v>
      </c>
      <c r="BX871">
        <v>0</v>
      </c>
      <c r="BY871">
        <v>0</v>
      </c>
      <c r="BZ871">
        <v>0</v>
      </c>
      <c r="CA871">
        <v>0</v>
      </c>
      <c r="CB871">
        <v>0</v>
      </c>
      <c r="CC871">
        <v>0</v>
      </c>
      <c r="CD871">
        <v>0</v>
      </c>
      <c r="CE871">
        <v>0</v>
      </c>
      <c r="CF871">
        <v>0</v>
      </c>
      <c r="CG871">
        <v>0</v>
      </c>
      <c r="CH871">
        <v>0</v>
      </c>
      <c r="CI871">
        <v>0</v>
      </c>
      <c r="CJ871">
        <v>0</v>
      </c>
      <c r="CK871">
        <v>0</v>
      </c>
      <c r="CL871">
        <v>0</v>
      </c>
      <c r="CM871">
        <v>0</v>
      </c>
      <c r="CN871">
        <v>0</v>
      </c>
      <c r="CO871">
        <v>0</v>
      </c>
      <c r="CP871">
        <v>0</v>
      </c>
      <c r="CQ871">
        <v>0</v>
      </c>
      <c r="CR871">
        <v>0</v>
      </c>
      <c r="CS871">
        <v>0</v>
      </c>
      <c r="CT871">
        <v>0</v>
      </c>
      <c r="CU871">
        <v>0</v>
      </c>
      <c r="CV871">
        <v>0</v>
      </c>
      <c r="CW871">
        <v>0</v>
      </c>
      <c r="CX871">
        <v>0</v>
      </c>
      <c r="CY871">
        <v>0</v>
      </c>
      <c r="CZ871">
        <v>0</v>
      </c>
      <c r="DA871">
        <v>0</v>
      </c>
      <c r="DB871">
        <v>0</v>
      </c>
      <c r="DC871">
        <v>0</v>
      </c>
      <c r="DD871">
        <v>0</v>
      </c>
      <c r="DE871">
        <v>0</v>
      </c>
      <c r="DF871">
        <v>0</v>
      </c>
      <c r="DG871">
        <v>0</v>
      </c>
      <c r="DH871">
        <v>0</v>
      </c>
      <c r="DI871">
        <v>0</v>
      </c>
      <c r="DJ871">
        <v>0</v>
      </c>
      <c r="DK871">
        <v>0</v>
      </c>
      <c r="DL871">
        <v>0</v>
      </c>
      <c r="DM871">
        <v>0</v>
      </c>
      <c r="DN871">
        <v>0</v>
      </c>
      <c r="DO871">
        <v>0</v>
      </c>
      <c r="DP871">
        <v>0</v>
      </c>
      <c r="DQ871">
        <v>0</v>
      </c>
      <c r="DR871">
        <v>0</v>
      </c>
      <c r="DS871">
        <v>0</v>
      </c>
      <c r="DT871">
        <v>0</v>
      </c>
      <c r="DU871">
        <v>0</v>
      </c>
      <c r="DV871">
        <v>0</v>
      </c>
      <c r="DW871">
        <v>0</v>
      </c>
      <c r="DX871">
        <v>0</v>
      </c>
      <c r="DY871">
        <v>0</v>
      </c>
      <c r="DZ871">
        <v>0</v>
      </c>
      <c r="EA871">
        <v>0</v>
      </c>
      <c r="EB871">
        <v>0</v>
      </c>
      <c r="EC871">
        <v>0</v>
      </c>
      <c r="ED871">
        <v>0</v>
      </c>
      <c r="EE871">
        <v>0</v>
      </c>
      <c r="EF871">
        <v>0</v>
      </c>
      <c r="EG871">
        <v>0</v>
      </c>
      <c r="EH871">
        <v>0</v>
      </c>
      <c r="EI871">
        <v>0</v>
      </c>
      <c r="EJ871">
        <v>0</v>
      </c>
      <c r="EK871">
        <v>0</v>
      </c>
      <c r="EL871">
        <v>0</v>
      </c>
      <c r="EM871">
        <v>0</v>
      </c>
      <c r="EN871">
        <v>0</v>
      </c>
      <c r="EO871">
        <v>0</v>
      </c>
      <c r="EP871">
        <v>0</v>
      </c>
      <c r="EQ871">
        <v>0</v>
      </c>
      <c r="ER871">
        <v>0</v>
      </c>
      <c r="ES871">
        <v>0</v>
      </c>
      <c r="ET871">
        <v>0</v>
      </c>
      <c r="EU871">
        <v>0</v>
      </c>
      <c r="EV871">
        <v>0</v>
      </c>
      <c r="EW871">
        <v>0</v>
      </c>
      <c r="EX871">
        <v>0</v>
      </c>
      <c r="EY871">
        <v>0</v>
      </c>
      <c r="EZ871">
        <v>0</v>
      </c>
      <c r="FA871">
        <v>0</v>
      </c>
      <c r="FB871">
        <v>0</v>
      </c>
      <c r="FC871">
        <v>0</v>
      </c>
      <c r="FD871">
        <v>0</v>
      </c>
      <c r="FE871">
        <v>560</v>
      </c>
      <c r="FF871">
        <v>0</v>
      </c>
      <c r="FG871">
        <v>349</v>
      </c>
      <c r="FH871">
        <v>0</v>
      </c>
      <c r="FI871">
        <v>311</v>
      </c>
      <c r="FJ871">
        <v>0</v>
      </c>
      <c r="FK871">
        <v>192</v>
      </c>
      <c r="FL871">
        <v>0</v>
      </c>
      <c r="FM871">
        <v>0</v>
      </c>
      <c r="FN871">
        <v>0</v>
      </c>
      <c r="FO871">
        <v>0</v>
      </c>
      <c r="FP871">
        <v>0</v>
      </c>
    </row>
    <row r="872" spans="1:172" x14ac:dyDescent="0.2">
      <c r="A872">
        <v>12383</v>
      </c>
      <c r="B872" t="s">
        <v>1030</v>
      </c>
      <c r="C872" t="s">
        <v>42</v>
      </c>
      <c r="D872" t="s">
        <v>631</v>
      </c>
      <c r="E872">
        <v>2007</v>
      </c>
      <c r="F872">
        <v>12</v>
      </c>
      <c r="G872" t="s">
        <v>791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1</v>
      </c>
      <c r="AE872">
        <v>0</v>
      </c>
      <c r="AF872">
        <v>0</v>
      </c>
      <c r="AG872">
        <v>0</v>
      </c>
      <c r="AH872">
        <v>0</v>
      </c>
      <c r="AI872">
        <v>0</v>
      </c>
      <c r="AJ872">
        <v>0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v>0</v>
      </c>
      <c r="AQ872">
        <v>0</v>
      </c>
      <c r="AR872">
        <v>0</v>
      </c>
      <c r="AS872">
        <v>0</v>
      </c>
      <c r="AT872">
        <v>0</v>
      </c>
      <c r="AU872">
        <v>0</v>
      </c>
      <c r="AV872">
        <v>0</v>
      </c>
      <c r="AW872">
        <v>0</v>
      </c>
      <c r="AX872">
        <v>0</v>
      </c>
      <c r="AY872">
        <v>0</v>
      </c>
      <c r="AZ872">
        <v>0</v>
      </c>
      <c r="BA872">
        <v>0</v>
      </c>
      <c r="BB872">
        <v>0</v>
      </c>
      <c r="BC872">
        <v>0</v>
      </c>
      <c r="BD872">
        <v>0</v>
      </c>
      <c r="BE872">
        <v>0</v>
      </c>
      <c r="BF872">
        <v>0</v>
      </c>
      <c r="BG872">
        <v>0</v>
      </c>
      <c r="BH872">
        <v>0</v>
      </c>
      <c r="BI872">
        <v>0</v>
      </c>
      <c r="BJ872">
        <v>0</v>
      </c>
      <c r="BK872">
        <v>0</v>
      </c>
      <c r="BL872">
        <v>0</v>
      </c>
      <c r="BM872">
        <v>0</v>
      </c>
      <c r="BN872">
        <v>0</v>
      </c>
      <c r="BO872">
        <v>0</v>
      </c>
      <c r="BP872">
        <v>0</v>
      </c>
      <c r="BQ872">
        <v>0</v>
      </c>
      <c r="BR872">
        <v>0</v>
      </c>
      <c r="BS872">
        <v>0</v>
      </c>
      <c r="BT872">
        <v>0</v>
      </c>
      <c r="BU872">
        <v>0</v>
      </c>
      <c r="BV872">
        <v>0</v>
      </c>
      <c r="BW872">
        <v>0</v>
      </c>
      <c r="BX872">
        <v>0</v>
      </c>
      <c r="BY872">
        <v>0</v>
      </c>
      <c r="BZ872">
        <v>0</v>
      </c>
      <c r="CA872">
        <v>0</v>
      </c>
      <c r="CB872">
        <v>0</v>
      </c>
      <c r="CC872">
        <v>0</v>
      </c>
      <c r="CD872">
        <v>0</v>
      </c>
      <c r="CE872">
        <v>0</v>
      </c>
      <c r="CF872">
        <v>0</v>
      </c>
      <c r="CG872">
        <v>0</v>
      </c>
      <c r="CH872">
        <v>0</v>
      </c>
      <c r="CI872">
        <v>0</v>
      </c>
      <c r="CJ872">
        <v>0</v>
      </c>
      <c r="CK872">
        <v>0</v>
      </c>
      <c r="CL872">
        <v>0</v>
      </c>
      <c r="CM872">
        <v>0</v>
      </c>
      <c r="CN872">
        <v>0</v>
      </c>
      <c r="CO872">
        <v>0</v>
      </c>
      <c r="CP872">
        <v>0</v>
      </c>
      <c r="CQ872">
        <v>0</v>
      </c>
      <c r="CR872">
        <v>0</v>
      </c>
      <c r="CS872">
        <v>0</v>
      </c>
      <c r="CT872">
        <v>0</v>
      </c>
      <c r="CU872">
        <v>0</v>
      </c>
      <c r="CV872">
        <v>0</v>
      </c>
      <c r="CW872">
        <v>0</v>
      </c>
      <c r="CX872">
        <v>0</v>
      </c>
      <c r="CY872">
        <v>0</v>
      </c>
      <c r="CZ872">
        <v>0</v>
      </c>
      <c r="DA872">
        <v>0</v>
      </c>
      <c r="DB872">
        <v>0</v>
      </c>
      <c r="DC872">
        <v>0</v>
      </c>
      <c r="DD872">
        <v>0</v>
      </c>
      <c r="DE872">
        <v>0</v>
      </c>
      <c r="DF872">
        <v>0</v>
      </c>
      <c r="DG872">
        <v>0</v>
      </c>
      <c r="DH872">
        <v>0</v>
      </c>
      <c r="DI872">
        <v>0</v>
      </c>
      <c r="DJ872">
        <v>0</v>
      </c>
      <c r="DK872">
        <v>0</v>
      </c>
      <c r="DL872">
        <v>0</v>
      </c>
      <c r="DM872">
        <v>0</v>
      </c>
      <c r="DN872">
        <v>0</v>
      </c>
      <c r="DO872">
        <v>0</v>
      </c>
      <c r="DP872">
        <v>0</v>
      </c>
      <c r="DQ872">
        <v>0</v>
      </c>
      <c r="DR872">
        <v>0</v>
      </c>
      <c r="DS872">
        <v>0</v>
      </c>
      <c r="DT872">
        <v>0</v>
      </c>
      <c r="DU872">
        <v>0</v>
      </c>
      <c r="DV872">
        <v>0</v>
      </c>
      <c r="DW872">
        <v>0</v>
      </c>
      <c r="DX872">
        <v>0</v>
      </c>
      <c r="DY872">
        <v>0</v>
      </c>
      <c r="DZ872">
        <v>0</v>
      </c>
      <c r="EA872">
        <v>0</v>
      </c>
      <c r="EB872">
        <v>0</v>
      </c>
      <c r="EC872">
        <v>0</v>
      </c>
      <c r="ED872">
        <v>0</v>
      </c>
      <c r="EE872">
        <v>0</v>
      </c>
      <c r="EF872">
        <v>0</v>
      </c>
      <c r="EG872">
        <v>0</v>
      </c>
      <c r="EH872">
        <v>0</v>
      </c>
      <c r="EI872">
        <v>0</v>
      </c>
      <c r="EJ872">
        <v>0</v>
      </c>
      <c r="EK872">
        <v>0</v>
      </c>
      <c r="EL872">
        <v>0</v>
      </c>
      <c r="EM872">
        <v>0</v>
      </c>
      <c r="EN872">
        <v>0</v>
      </c>
      <c r="EO872">
        <v>0</v>
      </c>
      <c r="EP872">
        <v>0</v>
      </c>
      <c r="EQ872">
        <v>0</v>
      </c>
      <c r="ER872">
        <v>0</v>
      </c>
      <c r="ES872">
        <v>0</v>
      </c>
      <c r="ET872">
        <v>0</v>
      </c>
      <c r="EU872">
        <v>0</v>
      </c>
      <c r="EV872">
        <v>0</v>
      </c>
      <c r="EW872">
        <v>0</v>
      </c>
      <c r="EX872">
        <v>0</v>
      </c>
      <c r="EY872">
        <v>0</v>
      </c>
      <c r="EZ872">
        <v>0</v>
      </c>
      <c r="FA872">
        <v>0</v>
      </c>
      <c r="FB872">
        <v>0</v>
      </c>
      <c r="FC872">
        <v>0</v>
      </c>
      <c r="FD872">
        <v>0</v>
      </c>
      <c r="FE872">
        <v>0</v>
      </c>
      <c r="FF872">
        <v>0</v>
      </c>
      <c r="FG872">
        <v>377</v>
      </c>
      <c r="FH872">
        <v>0</v>
      </c>
      <c r="FI872">
        <v>339</v>
      </c>
      <c r="FJ872">
        <v>0</v>
      </c>
      <c r="FK872">
        <v>217</v>
      </c>
      <c r="FL872">
        <v>0</v>
      </c>
      <c r="FM872">
        <v>129</v>
      </c>
      <c r="FN872">
        <v>0</v>
      </c>
      <c r="FO872">
        <v>0</v>
      </c>
      <c r="FP872">
        <v>0</v>
      </c>
    </row>
    <row r="873" spans="1:172" x14ac:dyDescent="0.2">
      <c r="A873">
        <v>12392</v>
      </c>
      <c r="B873" t="s">
        <v>1031</v>
      </c>
      <c r="C873" t="s">
        <v>32</v>
      </c>
      <c r="D873" t="s">
        <v>631</v>
      </c>
      <c r="E873">
        <v>2007</v>
      </c>
      <c r="F873">
        <v>12</v>
      </c>
      <c r="G873" t="s">
        <v>791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0.7</v>
      </c>
      <c r="AD873">
        <v>0</v>
      </c>
      <c r="AE873">
        <v>0</v>
      </c>
      <c r="AF873">
        <v>0</v>
      </c>
      <c r="AG873">
        <v>0</v>
      </c>
      <c r="AH873">
        <v>0</v>
      </c>
      <c r="AI873">
        <v>0</v>
      </c>
      <c r="AJ873">
        <v>0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v>0</v>
      </c>
      <c r="AQ873">
        <v>1</v>
      </c>
      <c r="AR873">
        <v>0</v>
      </c>
      <c r="AS873">
        <v>0</v>
      </c>
      <c r="AT873">
        <v>0</v>
      </c>
      <c r="AU873">
        <v>0</v>
      </c>
      <c r="AV873">
        <v>0</v>
      </c>
      <c r="AW873">
        <v>0</v>
      </c>
      <c r="AX873">
        <v>0</v>
      </c>
      <c r="AY873">
        <v>0</v>
      </c>
      <c r="AZ873">
        <v>0</v>
      </c>
      <c r="BA873">
        <v>0</v>
      </c>
      <c r="BB873">
        <v>0</v>
      </c>
      <c r="BC873">
        <v>0</v>
      </c>
      <c r="BD873">
        <v>0</v>
      </c>
      <c r="BE873">
        <v>0</v>
      </c>
      <c r="BF873">
        <v>0</v>
      </c>
      <c r="BG873">
        <v>0</v>
      </c>
      <c r="BH873">
        <v>0</v>
      </c>
      <c r="BI873">
        <v>0</v>
      </c>
      <c r="BJ873">
        <v>0</v>
      </c>
      <c r="BK873">
        <v>0</v>
      </c>
      <c r="BL873">
        <v>0</v>
      </c>
      <c r="BM873">
        <v>0</v>
      </c>
      <c r="BN873">
        <v>0</v>
      </c>
      <c r="BO873">
        <v>0</v>
      </c>
      <c r="BP873">
        <v>0</v>
      </c>
      <c r="BQ873">
        <v>0</v>
      </c>
      <c r="BR873">
        <v>0</v>
      </c>
      <c r="BS873">
        <v>0</v>
      </c>
      <c r="BT873">
        <v>0</v>
      </c>
      <c r="BU873">
        <v>0</v>
      </c>
      <c r="BV873">
        <v>0</v>
      </c>
      <c r="BW873">
        <v>0</v>
      </c>
      <c r="BX873">
        <v>0</v>
      </c>
      <c r="BY873">
        <v>0</v>
      </c>
      <c r="BZ873">
        <v>0</v>
      </c>
      <c r="CA873">
        <v>0</v>
      </c>
      <c r="CB873">
        <v>0</v>
      </c>
      <c r="CC873">
        <v>0</v>
      </c>
      <c r="CD873">
        <v>0</v>
      </c>
      <c r="CE873">
        <v>0</v>
      </c>
      <c r="CF873">
        <v>0</v>
      </c>
      <c r="CG873">
        <v>0</v>
      </c>
      <c r="CH873">
        <v>0</v>
      </c>
      <c r="CI873">
        <v>0</v>
      </c>
      <c r="CJ873">
        <v>0</v>
      </c>
      <c r="CK873">
        <v>0</v>
      </c>
      <c r="CL873">
        <v>0</v>
      </c>
      <c r="CM873">
        <v>0</v>
      </c>
      <c r="CN873">
        <v>0</v>
      </c>
      <c r="CO873">
        <v>0</v>
      </c>
      <c r="CP873">
        <v>0</v>
      </c>
      <c r="CQ873">
        <v>0</v>
      </c>
      <c r="CR873">
        <v>0</v>
      </c>
      <c r="CS873">
        <v>0</v>
      </c>
      <c r="CT873">
        <v>0</v>
      </c>
      <c r="CU873">
        <v>0</v>
      </c>
      <c r="CV873">
        <v>0</v>
      </c>
      <c r="CW873">
        <v>0</v>
      </c>
      <c r="CX873">
        <v>0</v>
      </c>
      <c r="CY873">
        <v>0</v>
      </c>
      <c r="CZ873">
        <v>0</v>
      </c>
      <c r="DA873">
        <v>0</v>
      </c>
      <c r="DB873">
        <v>0</v>
      </c>
      <c r="DC873">
        <v>0</v>
      </c>
      <c r="DD873">
        <v>0</v>
      </c>
      <c r="DE873">
        <v>0</v>
      </c>
      <c r="DF873">
        <v>0</v>
      </c>
      <c r="DG873">
        <v>0</v>
      </c>
      <c r="DH873">
        <v>0</v>
      </c>
      <c r="DI873">
        <v>0</v>
      </c>
      <c r="DJ873">
        <v>0</v>
      </c>
      <c r="DK873">
        <v>0</v>
      </c>
      <c r="DL873">
        <v>0</v>
      </c>
      <c r="DM873">
        <v>0</v>
      </c>
      <c r="DN873">
        <v>0</v>
      </c>
      <c r="DO873">
        <v>0</v>
      </c>
      <c r="DP873">
        <v>0</v>
      </c>
      <c r="DQ873">
        <v>0</v>
      </c>
      <c r="DR873">
        <v>0</v>
      </c>
      <c r="DS873">
        <v>0</v>
      </c>
      <c r="DT873">
        <v>0</v>
      </c>
      <c r="DU873">
        <v>0</v>
      </c>
      <c r="DV873">
        <v>0</v>
      </c>
      <c r="DW873">
        <v>0</v>
      </c>
      <c r="DX873">
        <v>0</v>
      </c>
      <c r="DY873">
        <v>0</v>
      </c>
      <c r="DZ873">
        <v>0</v>
      </c>
      <c r="EA873">
        <v>0</v>
      </c>
      <c r="EB873">
        <v>0</v>
      </c>
      <c r="EC873">
        <v>0</v>
      </c>
      <c r="ED873">
        <v>0</v>
      </c>
      <c r="EE873">
        <v>0</v>
      </c>
      <c r="EF873">
        <v>0</v>
      </c>
      <c r="EG873">
        <v>0</v>
      </c>
      <c r="EH873">
        <v>0</v>
      </c>
      <c r="EI873">
        <v>0</v>
      </c>
      <c r="EJ873">
        <v>0</v>
      </c>
      <c r="EK873">
        <v>0</v>
      </c>
      <c r="EL873">
        <v>0</v>
      </c>
      <c r="EM873">
        <v>0</v>
      </c>
      <c r="EN873">
        <v>0</v>
      </c>
      <c r="EO873">
        <v>0</v>
      </c>
      <c r="EP873">
        <v>0</v>
      </c>
      <c r="EQ873">
        <v>0</v>
      </c>
      <c r="ER873">
        <v>0</v>
      </c>
      <c r="ES873">
        <v>0</v>
      </c>
      <c r="ET873">
        <v>0</v>
      </c>
      <c r="EU873">
        <v>0</v>
      </c>
      <c r="EV873">
        <v>0</v>
      </c>
      <c r="EW873">
        <v>0</v>
      </c>
      <c r="EX873">
        <v>0</v>
      </c>
      <c r="EY873">
        <v>0</v>
      </c>
      <c r="EZ873">
        <v>0</v>
      </c>
      <c r="FA873">
        <v>0</v>
      </c>
      <c r="FB873">
        <v>0</v>
      </c>
      <c r="FC873">
        <v>0</v>
      </c>
      <c r="FD873">
        <v>0</v>
      </c>
      <c r="FE873">
        <v>0</v>
      </c>
      <c r="FF873">
        <v>0</v>
      </c>
      <c r="FG873">
        <v>302</v>
      </c>
      <c r="FH873">
        <v>0</v>
      </c>
      <c r="FI873">
        <v>264</v>
      </c>
      <c r="FJ873">
        <v>0</v>
      </c>
      <c r="FK873">
        <v>160</v>
      </c>
      <c r="FL873">
        <v>0</v>
      </c>
      <c r="FM873">
        <v>92</v>
      </c>
      <c r="FN873">
        <v>0</v>
      </c>
      <c r="FO873">
        <v>0</v>
      </c>
      <c r="FP873">
        <v>0</v>
      </c>
    </row>
    <row r="874" spans="1:172" x14ac:dyDescent="0.2">
      <c r="A874">
        <v>12431</v>
      </c>
      <c r="B874" t="s">
        <v>859</v>
      </c>
      <c r="C874" t="s">
        <v>78</v>
      </c>
      <c r="D874" t="s">
        <v>631</v>
      </c>
      <c r="E874">
        <v>2008</v>
      </c>
      <c r="F874">
        <v>11</v>
      </c>
      <c r="G874" t="s">
        <v>790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0</v>
      </c>
      <c r="AH874">
        <v>0</v>
      </c>
      <c r="AI874">
        <v>0</v>
      </c>
      <c r="AJ874">
        <v>0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v>0</v>
      </c>
      <c r="AQ874">
        <v>0</v>
      </c>
      <c r="AR874">
        <v>0</v>
      </c>
      <c r="AS874">
        <v>0</v>
      </c>
      <c r="AT874">
        <v>0</v>
      </c>
      <c r="AU874">
        <v>0</v>
      </c>
      <c r="AV874">
        <v>0</v>
      </c>
      <c r="AW874">
        <v>0</v>
      </c>
      <c r="AX874">
        <v>0</v>
      </c>
      <c r="AY874">
        <v>0</v>
      </c>
      <c r="AZ874">
        <v>0</v>
      </c>
      <c r="BA874">
        <v>0</v>
      </c>
      <c r="BB874">
        <v>0</v>
      </c>
      <c r="BC874">
        <v>0</v>
      </c>
      <c r="BD874">
        <v>0</v>
      </c>
      <c r="BE874">
        <v>0</v>
      </c>
      <c r="BF874">
        <v>0</v>
      </c>
      <c r="BG874">
        <v>0</v>
      </c>
      <c r="BH874">
        <v>0</v>
      </c>
      <c r="BI874">
        <v>0</v>
      </c>
      <c r="BJ874">
        <v>0</v>
      </c>
      <c r="BK874">
        <v>0</v>
      </c>
      <c r="BL874">
        <v>0</v>
      </c>
      <c r="BM874">
        <v>0</v>
      </c>
      <c r="BN874">
        <v>0</v>
      </c>
      <c r="BO874">
        <v>0</v>
      </c>
      <c r="BP874">
        <v>0</v>
      </c>
      <c r="BQ874">
        <v>0</v>
      </c>
      <c r="BR874">
        <v>0</v>
      </c>
      <c r="BS874">
        <v>0</v>
      </c>
      <c r="BT874">
        <v>0</v>
      </c>
      <c r="BU874">
        <v>0</v>
      </c>
      <c r="BV874">
        <v>0</v>
      </c>
      <c r="BW874">
        <v>0</v>
      </c>
      <c r="BX874">
        <v>0</v>
      </c>
      <c r="BY874">
        <v>0</v>
      </c>
      <c r="BZ874">
        <v>0</v>
      </c>
      <c r="CA874">
        <v>0</v>
      </c>
      <c r="CB874">
        <v>0</v>
      </c>
      <c r="CC874">
        <v>0</v>
      </c>
      <c r="CD874">
        <v>0</v>
      </c>
      <c r="CE874">
        <v>0</v>
      </c>
      <c r="CF874">
        <v>0</v>
      </c>
      <c r="CG874">
        <v>0</v>
      </c>
      <c r="CH874">
        <v>0</v>
      </c>
      <c r="CI874">
        <v>0</v>
      </c>
      <c r="CJ874">
        <v>0</v>
      </c>
      <c r="CK874">
        <v>0</v>
      </c>
      <c r="CL874">
        <v>0</v>
      </c>
      <c r="CM874">
        <v>0</v>
      </c>
      <c r="CN874">
        <v>0</v>
      </c>
      <c r="CO874">
        <v>0</v>
      </c>
      <c r="CP874">
        <v>0</v>
      </c>
      <c r="CQ874">
        <v>0</v>
      </c>
      <c r="CR874">
        <v>0</v>
      </c>
      <c r="CS874">
        <v>0</v>
      </c>
      <c r="CT874">
        <v>0</v>
      </c>
      <c r="CU874">
        <v>0</v>
      </c>
      <c r="CV874">
        <v>0</v>
      </c>
      <c r="CW874">
        <v>0</v>
      </c>
      <c r="CX874">
        <v>0</v>
      </c>
      <c r="CY874">
        <v>0</v>
      </c>
      <c r="CZ874">
        <v>0</v>
      </c>
      <c r="DA874">
        <v>0</v>
      </c>
      <c r="DB874">
        <v>0</v>
      </c>
      <c r="DC874">
        <v>0</v>
      </c>
      <c r="DD874">
        <v>0</v>
      </c>
      <c r="DE874">
        <v>0</v>
      </c>
      <c r="DF874">
        <v>0</v>
      </c>
      <c r="DG874">
        <v>0</v>
      </c>
      <c r="DH874">
        <v>0</v>
      </c>
      <c r="DI874">
        <v>0</v>
      </c>
      <c r="DJ874">
        <v>0</v>
      </c>
      <c r="DK874">
        <v>0</v>
      </c>
      <c r="DL874">
        <v>0</v>
      </c>
      <c r="DM874">
        <v>0</v>
      </c>
      <c r="DN874">
        <v>0</v>
      </c>
      <c r="DO874">
        <v>0</v>
      </c>
      <c r="DP874">
        <v>0</v>
      </c>
      <c r="DQ874">
        <v>0</v>
      </c>
      <c r="DR874">
        <v>0</v>
      </c>
      <c r="DS874">
        <v>0</v>
      </c>
      <c r="DT874">
        <v>0</v>
      </c>
      <c r="DU874">
        <v>0</v>
      </c>
      <c r="DV874">
        <v>0</v>
      </c>
      <c r="DW874">
        <v>0</v>
      </c>
      <c r="DX874">
        <v>0</v>
      </c>
      <c r="DY874">
        <v>0</v>
      </c>
      <c r="DZ874">
        <v>1</v>
      </c>
      <c r="EA874">
        <v>0</v>
      </c>
      <c r="EB874">
        <v>0</v>
      </c>
      <c r="EC874">
        <v>0</v>
      </c>
      <c r="ED874">
        <v>0</v>
      </c>
      <c r="EE874">
        <v>0</v>
      </c>
      <c r="EF874">
        <v>0</v>
      </c>
      <c r="EG874">
        <v>0</v>
      </c>
      <c r="EH874">
        <v>0</v>
      </c>
      <c r="EI874">
        <v>0</v>
      </c>
      <c r="EJ874">
        <v>0</v>
      </c>
      <c r="EK874">
        <v>0</v>
      </c>
      <c r="EL874">
        <v>0</v>
      </c>
      <c r="EM874">
        <v>0</v>
      </c>
      <c r="EN874">
        <v>0</v>
      </c>
      <c r="EO874">
        <v>0</v>
      </c>
      <c r="EP874">
        <v>0</v>
      </c>
      <c r="EQ874">
        <v>0</v>
      </c>
      <c r="ER874">
        <v>0</v>
      </c>
      <c r="ES874">
        <v>0</v>
      </c>
      <c r="ET874">
        <v>0</v>
      </c>
      <c r="EU874">
        <v>0</v>
      </c>
      <c r="EV874">
        <v>0</v>
      </c>
      <c r="EW874">
        <v>0</v>
      </c>
      <c r="EX874">
        <v>0</v>
      </c>
      <c r="EY874">
        <v>0</v>
      </c>
      <c r="EZ874">
        <v>0</v>
      </c>
      <c r="FA874">
        <v>0</v>
      </c>
      <c r="FB874">
        <v>0</v>
      </c>
      <c r="FC874">
        <v>0</v>
      </c>
      <c r="FD874">
        <v>0</v>
      </c>
      <c r="FE874">
        <v>0</v>
      </c>
      <c r="FF874">
        <v>0</v>
      </c>
      <c r="FG874">
        <v>0</v>
      </c>
      <c r="FH874">
        <v>0</v>
      </c>
      <c r="FI874">
        <v>0</v>
      </c>
      <c r="FJ874">
        <v>0</v>
      </c>
      <c r="FK874">
        <v>0</v>
      </c>
      <c r="FL874">
        <v>0</v>
      </c>
      <c r="FM874">
        <v>0</v>
      </c>
      <c r="FN874">
        <v>0</v>
      </c>
      <c r="FO874">
        <v>0</v>
      </c>
      <c r="FP874">
        <v>0</v>
      </c>
    </row>
    <row r="875" spans="1:172" x14ac:dyDescent="0.2">
      <c r="A875">
        <v>12445</v>
      </c>
      <c r="B875" t="s">
        <v>925</v>
      </c>
      <c r="C875" t="s">
        <v>78</v>
      </c>
      <c r="D875" t="s">
        <v>631</v>
      </c>
      <c r="E875">
        <v>2010</v>
      </c>
      <c r="F875">
        <v>9</v>
      </c>
      <c r="G875" t="s">
        <v>792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4</v>
      </c>
      <c r="AF875">
        <v>0</v>
      </c>
      <c r="AG875">
        <v>0</v>
      </c>
      <c r="AH875">
        <v>0</v>
      </c>
      <c r="AI875">
        <v>0</v>
      </c>
      <c r="AJ875">
        <v>0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AQ875">
        <v>0</v>
      </c>
      <c r="AR875">
        <v>0</v>
      </c>
      <c r="AS875">
        <v>5</v>
      </c>
      <c r="AT875">
        <v>0</v>
      </c>
      <c r="AU875">
        <v>0</v>
      </c>
      <c r="AV875">
        <v>0</v>
      </c>
      <c r="AW875">
        <v>0</v>
      </c>
      <c r="AX875">
        <v>0</v>
      </c>
      <c r="AY875">
        <v>0</v>
      </c>
      <c r="AZ875">
        <v>0</v>
      </c>
      <c r="BA875">
        <v>0</v>
      </c>
      <c r="BB875">
        <v>0</v>
      </c>
      <c r="BC875">
        <v>0</v>
      </c>
      <c r="BD875">
        <v>0</v>
      </c>
      <c r="BE875">
        <v>0</v>
      </c>
      <c r="BF875">
        <v>0</v>
      </c>
      <c r="BG875">
        <v>0</v>
      </c>
      <c r="BH875">
        <v>0</v>
      </c>
      <c r="BI875">
        <v>0</v>
      </c>
      <c r="BJ875">
        <v>0</v>
      </c>
      <c r="BK875">
        <v>0</v>
      </c>
      <c r="BL875">
        <v>0</v>
      </c>
      <c r="BM875">
        <v>0</v>
      </c>
      <c r="BN875">
        <v>0</v>
      </c>
      <c r="BO875">
        <v>0</v>
      </c>
      <c r="BP875">
        <v>0</v>
      </c>
      <c r="BQ875">
        <v>0</v>
      </c>
      <c r="BR875">
        <v>0</v>
      </c>
      <c r="BS875">
        <v>0</v>
      </c>
      <c r="BT875">
        <v>0</v>
      </c>
      <c r="BU875">
        <v>0</v>
      </c>
      <c r="BV875">
        <v>0</v>
      </c>
      <c r="BW875">
        <v>0</v>
      </c>
      <c r="BX875">
        <v>0</v>
      </c>
      <c r="BY875">
        <v>0</v>
      </c>
      <c r="BZ875">
        <v>0</v>
      </c>
      <c r="CA875">
        <v>0</v>
      </c>
      <c r="CB875">
        <v>0</v>
      </c>
      <c r="CC875">
        <v>0</v>
      </c>
      <c r="CD875">
        <v>0</v>
      </c>
      <c r="CE875">
        <v>0</v>
      </c>
      <c r="CF875">
        <v>0</v>
      </c>
      <c r="CG875">
        <v>0</v>
      </c>
      <c r="CH875">
        <v>0</v>
      </c>
      <c r="CI875">
        <v>0</v>
      </c>
      <c r="CJ875">
        <v>0</v>
      </c>
      <c r="CK875">
        <v>0</v>
      </c>
      <c r="CL875">
        <v>0</v>
      </c>
      <c r="CM875">
        <v>0</v>
      </c>
      <c r="CN875">
        <v>0</v>
      </c>
      <c r="CO875">
        <v>0</v>
      </c>
      <c r="CP875">
        <v>0</v>
      </c>
      <c r="CQ875">
        <v>0</v>
      </c>
      <c r="CR875">
        <v>0</v>
      </c>
      <c r="CS875">
        <v>0</v>
      </c>
      <c r="CT875">
        <v>0</v>
      </c>
      <c r="CU875">
        <v>0</v>
      </c>
      <c r="CV875">
        <v>0</v>
      </c>
      <c r="CW875">
        <v>0</v>
      </c>
      <c r="CX875">
        <v>0</v>
      </c>
      <c r="CY875">
        <v>0</v>
      </c>
      <c r="CZ875">
        <v>0</v>
      </c>
      <c r="DA875">
        <v>0</v>
      </c>
      <c r="DB875">
        <v>0</v>
      </c>
      <c r="DC875">
        <v>0</v>
      </c>
      <c r="DD875">
        <v>0</v>
      </c>
      <c r="DE875">
        <v>0</v>
      </c>
      <c r="DF875">
        <v>0</v>
      </c>
      <c r="DG875">
        <v>0</v>
      </c>
      <c r="DH875">
        <v>0</v>
      </c>
      <c r="DI875">
        <v>0</v>
      </c>
      <c r="DJ875">
        <v>0</v>
      </c>
      <c r="DK875">
        <v>0</v>
      </c>
      <c r="DL875">
        <v>0</v>
      </c>
      <c r="DM875">
        <v>0</v>
      </c>
      <c r="DN875">
        <v>0</v>
      </c>
      <c r="DO875">
        <v>0</v>
      </c>
      <c r="DP875">
        <v>0</v>
      </c>
      <c r="DQ875">
        <v>0</v>
      </c>
      <c r="DR875">
        <v>0</v>
      </c>
      <c r="DS875">
        <v>0</v>
      </c>
      <c r="DT875">
        <v>0</v>
      </c>
      <c r="DU875">
        <v>0</v>
      </c>
      <c r="DV875">
        <v>0</v>
      </c>
      <c r="DW875">
        <v>0</v>
      </c>
      <c r="DX875">
        <v>0</v>
      </c>
      <c r="DY875">
        <v>0</v>
      </c>
      <c r="DZ875">
        <v>0</v>
      </c>
      <c r="EA875">
        <v>0</v>
      </c>
      <c r="EB875">
        <v>0</v>
      </c>
      <c r="EC875">
        <v>0</v>
      </c>
      <c r="ED875">
        <v>0</v>
      </c>
      <c r="EE875">
        <v>0</v>
      </c>
      <c r="EF875">
        <v>0</v>
      </c>
      <c r="EG875">
        <v>0</v>
      </c>
      <c r="EH875">
        <v>0</v>
      </c>
      <c r="EI875">
        <v>0</v>
      </c>
      <c r="EJ875">
        <v>0</v>
      </c>
      <c r="EK875">
        <v>0</v>
      </c>
      <c r="EL875">
        <v>0</v>
      </c>
      <c r="EM875">
        <v>0</v>
      </c>
      <c r="EN875">
        <v>0</v>
      </c>
      <c r="EO875">
        <v>0</v>
      </c>
      <c r="EP875">
        <v>0</v>
      </c>
      <c r="EQ875">
        <v>0</v>
      </c>
      <c r="ER875">
        <v>0</v>
      </c>
      <c r="ES875">
        <v>0</v>
      </c>
      <c r="ET875">
        <v>0</v>
      </c>
      <c r="EU875">
        <v>0</v>
      </c>
      <c r="EV875">
        <v>0</v>
      </c>
      <c r="EW875">
        <v>0</v>
      </c>
      <c r="EX875">
        <v>0</v>
      </c>
      <c r="EY875">
        <v>0</v>
      </c>
      <c r="EZ875">
        <v>0</v>
      </c>
      <c r="FA875">
        <v>0</v>
      </c>
      <c r="FB875">
        <v>0</v>
      </c>
      <c r="FC875">
        <v>0</v>
      </c>
      <c r="FD875">
        <v>0</v>
      </c>
      <c r="FE875">
        <v>0</v>
      </c>
      <c r="FF875">
        <v>0</v>
      </c>
      <c r="FG875">
        <v>276</v>
      </c>
      <c r="FH875">
        <v>0</v>
      </c>
      <c r="FI875">
        <v>238</v>
      </c>
      <c r="FJ875">
        <v>0</v>
      </c>
      <c r="FK875">
        <v>134</v>
      </c>
      <c r="FL875">
        <v>0</v>
      </c>
      <c r="FM875">
        <v>75</v>
      </c>
      <c r="FN875">
        <v>0</v>
      </c>
      <c r="FO875">
        <v>30</v>
      </c>
      <c r="FP875">
        <v>0</v>
      </c>
    </row>
    <row r="876" spans="1:172" x14ac:dyDescent="0.2">
      <c r="A876">
        <v>12448</v>
      </c>
      <c r="B876" t="s">
        <v>1032</v>
      </c>
      <c r="C876" t="s">
        <v>97</v>
      </c>
      <c r="D876" t="s">
        <v>631</v>
      </c>
      <c r="E876">
        <v>2005</v>
      </c>
      <c r="F876">
        <v>14</v>
      </c>
      <c r="G876" t="s">
        <v>788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3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  <c r="AH876">
        <v>0</v>
      </c>
      <c r="AI876">
        <v>0</v>
      </c>
      <c r="AJ876">
        <v>0</v>
      </c>
      <c r="AK876">
        <v>0</v>
      </c>
      <c r="AL876">
        <v>0</v>
      </c>
      <c r="AM876">
        <v>0</v>
      </c>
      <c r="AN876">
        <v>0</v>
      </c>
      <c r="AO876">
        <v>0</v>
      </c>
      <c r="AP876">
        <v>0</v>
      </c>
      <c r="AQ876">
        <v>0</v>
      </c>
      <c r="AR876">
        <v>0</v>
      </c>
      <c r="AS876">
        <v>0</v>
      </c>
      <c r="AT876">
        <v>0</v>
      </c>
      <c r="AU876">
        <v>0</v>
      </c>
      <c r="AV876">
        <v>0</v>
      </c>
      <c r="AW876">
        <v>0</v>
      </c>
      <c r="AX876">
        <v>0</v>
      </c>
      <c r="AY876">
        <v>0</v>
      </c>
      <c r="AZ876">
        <v>0</v>
      </c>
      <c r="BA876">
        <v>0</v>
      </c>
      <c r="BB876">
        <v>0</v>
      </c>
      <c r="BC876">
        <v>0</v>
      </c>
      <c r="BD876">
        <v>0</v>
      </c>
      <c r="BE876">
        <v>0</v>
      </c>
      <c r="BF876">
        <v>0</v>
      </c>
      <c r="BG876">
        <v>0</v>
      </c>
      <c r="BH876">
        <v>0</v>
      </c>
      <c r="BI876">
        <v>0</v>
      </c>
      <c r="BJ876">
        <v>0</v>
      </c>
      <c r="BK876">
        <v>0</v>
      </c>
      <c r="BL876">
        <v>0</v>
      </c>
      <c r="BM876">
        <v>0</v>
      </c>
      <c r="BN876">
        <v>0</v>
      </c>
      <c r="BO876">
        <v>0</v>
      </c>
      <c r="BP876">
        <v>0</v>
      </c>
      <c r="BQ876">
        <v>0</v>
      </c>
      <c r="BR876">
        <v>0</v>
      </c>
      <c r="BS876">
        <v>0</v>
      </c>
      <c r="BT876">
        <v>0</v>
      </c>
      <c r="BU876">
        <v>0</v>
      </c>
      <c r="BV876">
        <v>0</v>
      </c>
      <c r="BW876">
        <v>0</v>
      </c>
      <c r="BX876">
        <v>0</v>
      </c>
      <c r="BY876">
        <v>0</v>
      </c>
      <c r="BZ876">
        <v>0</v>
      </c>
      <c r="CA876">
        <v>0</v>
      </c>
      <c r="CB876">
        <v>0</v>
      </c>
      <c r="CC876">
        <v>0</v>
      </c>
      <c r="CD876">
        <v>0</v>
      </c>
      <c r="CE876">
        <v>0</v>
      </c>
      <c r="CF876">
        <v>0</v>
      </c>
      <c r="CG876">
        <v>0</v>
      </c>
      <c r="CH876">
        <v>0</v>
      </c>
      <c r="CI876">
        <v>0</v>
      </c>
      <c r="CJ876">
        <v>0</v>
      </c>
      <c r="CK876">
        <v>0</v>
      </c>
      <c r="CL876">
        <v>0</v>
      </c>
      <c r="CM876">
        <v>0</v>
      </c>
      <c r="CN876">
        <v>0</v>
      </c>
      <c r="CO876">
        <v>0</v>
      </c>
      <c r="CP876">
        <v>0</v>
      </c>
      <c r="CQ876">
        <v>0</v>
      </c>
      <c r="CR876">
        <v>0</v>
      </c>
      <c r="CS876">
        <v>0</v>
      </c>
      <c r="CT876">
        <v>0</v>
      </c>
      <c r="CU876">
        <v>0</v>
      </c>
      <c r="CV876">
        <v>0</v>
      </c>
      <c r="CW876">
        <v>0</v>
      </c>
      <c r="CX876">
        <v>0</v>
      </c>
      <c r="CY876">
        <v>0</v>
      </c>
      <c r="CZ876">
        <v>0</v>
      </c>
      <c r="DA876">
        <v>0</v>
      </c>
      <c r="DB876">
        <v>0</v>
      </c>
      <c r="DC876">
        <v>0</v>
      </c>
      <c r="DD876">
        <v>0</v>
      </c>
      <c r="DE876">
        <v>0</v>
      </c>
      <c r="DF876">
        <v>0</v>
      </c>
      <c r="DG876">
        <v>0</v>
      </c>
      <c r="DH876">
        <v>0</v>
      </c>
      <c r="DI876">
        <v>0</v>
      </c>
      <c r="DJ876">
        <v>0</v>
      </c>
      <c r="DK876">
        <v>0</v>
      </c>
      <c r="DL876">
        <v>0</v>
      </c>
      <c r="DM876">
        <v>0</v>
      </c>
      <c r="DN876">
        <v>0</v>
      </c>
      <c r="DO876">
        <v>0</v>
      </c>
      <c r="DP876">
        <v>0</v>
      </c>
      <c r="DQ876">
        <v>0</v>
      </c>
      <c r="DR876">
        <v>0</v>
      </c>
      <c r="DS876">
        <v>0</v>
      </c>
      <c r="DT876">
        <v>0</v>
      </c>
      <c r="DU876">
        <v>0</v>
      </c>
      <c r="DV876">
        <v>0</v>
      </c>
      <c r="DW876">
        <v>0</v>
      </c>
      <c r="DX876">
        <v>0</v>
      </c>
      <c r="DY876">
        <v>0</v>
      </c>
      <c r="DZ876">
        <v>0</v>
      </c>
      <c r="EA876">
        <v>0</v>
      </c>
      <c r="EB876">
        <v>0</v>
      </c>
      <c r="EC876">
        <v>0</v>
      </c>
      <c r="ED876">
        <v>0</v>
      </c>
      <c r="EE876">
        <v>0</v>
      </c>
      <c r="EF876">
        <v>0</v>
      </c>
      <c r="EG876">
        <v>0</v>
      </c>
      <c r="EH876">
        <v>0</v>
      </c>
      <c r="EI876">
        <v>0</v>
      </c>
      <c r="EJ876">
        <v>0</v>
      </c>
      <c r="EK876">
        <v>0</v>
      </c>
      <c r="EL876">
        <v>0</v>
      </c>
      <c r="EM876">
        <v>0</v>
      </c>
      <c r="EN876">
        <v>0</v>
      </c>
      <c r="EO876">
        <v>0</v>
      </c>
      <c r="EP876">
        <v>0</v>
      </c>
      <c r="EQ876">
        <v>0</v>
      </c>
      <c r="ER876">
        <v>0</v>
      </c>
      <c r="ES876">
        <v>0</v>
      </c>
      <c r="ET876">
        <v>0</v>
      </c>
      <c r="EU876">
        <v>0</v>
      </c>
      <c r="EV876">
        <v>0</v>
      </c>
      <c r="EW876">
        <v>0</v>
      </c>
      <c r="EX876">
        <v>0</v>
      </c>
      <c r="EY876">
        <v>0</v>
      </c>
      <c r="EZ876">
        <v>0</v>
      </c>
      <c r="FA876">
        <v>0</v>
      </c>
      <c r="FB876">
        <v>0</v>
      </c>
      <c r="FC876">
        <v>0</v>
      </c>
      <c r="FD876">
        <v>0</v>
      </c>
      <c r="FE876">
        <v>525</v>
      </c>
      <c r="FF876">
        <v>0</v>
      </c>
      <c r="FG876">
        <v>295</v>
      </c>
      <c r="FH876">
        <v>0</v>
      </c>
      <c r="FI876">
        <v>257</v>
      </c>
      <c r="FJ876">
        <v>0</v>
      </c>
      <c r="FK876">
        <v>153</v>
      </c>
      <c r="FL876">
        <v>0</v>
      </c>
      <c r="FM876">
        <v>0</v>
      </c>
      <c r="FN876">
        <v>0</v>
      </c>
      <c r="FO876">
        <v>0</v>
      </c>
      <c r="FP876">
        <v>0</v>
      </c>
    </row>
    <row r="877" spans="1:172" x14ac:dyDescent="0.2">
      <c r="A877">
        <v>12464</v>
      </c>
      <c r="B877" t="s">
        <v>866</v>
      </c>
      <c r="C877" t="s">
        <v>57</v>
      </c>
      <c r="D877" t="s">
        <v>632</v>
      </c>
      <c r="E877">
        <v>2008</v>
      </c>
      <c r="F877">
        <v>11</v>
      </c>
      <c r="G877" t="s">
        <v>790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v>0</v>
      </c>
      <c r="AH877">
        <v>0</v>
      </c>
      <c r="AI877">
        <v>0</v>
      </c>
      <c r="AJ877">
        <v>0</v>
      </c>
      <c r="AK877">
        <v>0</v>
      </c>
      <c r="AL877">
        <v>0</v>
      </c>
      <c r="AM877">
        <v>0</v>
      </c>
      <c r="AN877">
        <v>0</v>
      </c>
      <c r="AO877">
        <v>0</v>
      </c>
      <c r="AP877">
        <v>0</v>
      </c>
      <c r="AQ877">
        <v>0</v>
      </c>
      <c r="AR877">
        <v>0</v>
      </c>
      <c r="AS877">
        <v>0</v>
      </c>
      <c r="AT877">
        <v>0</v>
      </c>
      <c r="AU877">
        <v>0</v>
      </c>
      <c r="AV877">
        <v>0</v>
      </c>
      <c r="AW877">
        <v>0</v>
      </c>
      <c r="AX877">
        <v>0</v>
      </c>
      <c r="AY877">
        <v>0</v>
      </c>
      <c r="AZ877">
        <v>0</v>
      </c>
      <c r="BA877">
        <v>5.4</v>
      </c>
      <c r="BB877">
        <v>0</v>
      </c>
      <c r="BC877">
        <v>0</v>
      </c>
      <c r="BD877">
        <v>0</v>
      </c>
      <c r="BE877">
        <v>0</v>
      </c>
      <c r="BF877">
        <v>0</v>
      </c>
      <c r="BG877">
        <v>0</v>
      </c>
      <c r="BH877">
        <v>0</v>
      </c>
      <c r="BI877">
        <v>0</v>
      </c>
      <c r="BJ877">
        <v>0</v>
      </c>
      <c r="BK877">
        <v>0</v>
      </c>
      <c r="BL877">
        <v>0</v>
      </c>
      <c r="BM877">
        <v>0</v>
      </c>
      <c r="BN877">
        <v>0</v>
      </c>
      <c r="BO877">
        <v>0</v>
      </c>
      <c r="BP877">
        <v>0</v>
      </c>
      <c r="BQ877">
        <v>0</v>
      </c>
      <c r="BR877">
        <v>0</v>
      </c>
      <c r="BS877">
        <v>0</v>
      </c>
      <c r="BT877">
        <v>0</v>
      </c>
      <c r="BU877">
        <v>0</v>
      </c>
      <c r="BV877">
        <v>0</v>
      </c>
      <c r="BW877">
        <v>8</v>
      </c>
      <c r="BX877">
        <v>0</v>
      </c>
      <c r="BY877">
        <v>0</v>
      </c>
      <c r="BZ877">
        <v>0</v>
      </c>
      <c r="CA877">
        <v>0</v>
      </c>
      <c r="CB877">
        <v>0</v>
      </c>
      <c r="CC877">
        <v>0</v>
      </c>
      <c r="CD877">
        <v>0</v>
      </c>
      <c r="CE877">
        <v>0</v>
      </c>
      <c r="CF877">
        <v>0</v>
      </c>
      <c r="CG877">
        <v>0</v>
      </c>
      <c r="CH877">
        <v>0</v>
      </c>
      <c r="CI877">
        <v>0</v>
      </c>
      <c r="CJ877">
        <v>0</v>
      </c>
      <c r="CK877">
        <v>0</v>
      </c>
      <c r="CL877">
        <v>0</v>
      </c>
      <c r="CM877">
        <v>0</v>
      </c>
      <c r="CN877">
        <v>0</v>
      </c>
      <c r="CO877">
        <v>0</v>
      </c>
      <c r="CP877">
        <v>0</v>
      </c>
      <c r="CQ877">
        <v>0</v>
      </c>
      <c r="CR877">
        <v>0</v>
      </c>
      <c r="CS877">
        <v>0</v>
      </c>
      <c r="CT877">
        <v>0</v>
      </c>
      <c r="CU877">
        <v>0</v>
      </c>
      <c r="CV877">
        <v>0</v>
      </c>
      <c r="CW877">
        <v>0</v>
      </c>
      <c r="CX877">
        <v>0</v>
      </c>
      <c r="CY877">
        <v>0</v>
      </c>
      <c r="CZ877">
        <v>0</v>
      </c>
      <c r="DA877">
        <v>0</v>
      </c>
      <c r="DB877">
        <v>0</v>
      </c>
      <c r="DC877">
        <v>0</v>
      </c>
      <c r="DD877">
        <v>0</v>
      </c>
      <c r="DE877">
        <v>0</v>
      </c>
      <c r="DF877">
        <v>0</v>
      </c>
      <c r="DG877">
        <v>0</v>
      </c>
      <c r="DH877">
        <v>0</v>
      </c>
      <c r="DI877">
        <v>0</v>
      </c>
      <c r="DJ877">
        <v>0</v>
      </c>
      <c r="DK877">
        <v>0</v>
      </c>
      <c r="DL877">
        <v>0</v>
      </c>
      <c r="DM877">
        <v>0</v>
      </c>
      <c r="DN877">
        <v>0</v>
      </c>
      <c r="DO877">
        <v>0</v>
      </c>
      <c r="DP877">
        <v>0</v>
      </c>
      <c r="DQ877">
        <v>0</v>
      </c>
      <c r="DR877">
        <v>0</v>
      </c>
      <c r="DS877">
        <v>0</v>
      </c>
      <c r="DT877">
        <v>0</v>
      </c>
      <c r="DU877">
        <v>0</v>
      </c>
      <c r="DV877">
        <v>0</v>
      </c>
      <c r="DW877">
        <v>0</v>
      </c>
      <c r="DX877">
        <v>0</v>
      </c>
      <c r="DY877">
        <v>0</v>
      </c>
      <c r="DZ877">
        <v>4</v>
      </c>
      <c r="EA877">
        <v>0</v>
      </c>
      <c r="EB877">
        <v>0</v>
      </c>
      <c r="EC877">
        <v>0</v>
      </c>
      <c r="ED877">
        <v>0</v>
      </c>
      <c r="EE877">
        <v>0</v>
      </c>
      <c r="EF877">
        <v>0</v>
      </c>
      <c r="EG877">
        <v>0</v>
      </c>
      <c r="EH877">
        <v>0</v>
      </c>
      <c r="EI877">
        <v>0</v>
      </c>
      <c r="EJ877">
        <v>0</v>
      </c>
      <c r="EK877">
        <v>0</v>
      </c>
      <c r="EL877">
        <v>0</v>
      </c>
      <c r="EM877">
        <v>0</v>
      </c>
      <c r="EN877">
        <v>0</v>
      </c>
      <c r="EO877">
        <v>0</v>
      </c>
      <c r="EP877">
        <v>0</v>
      </c>
      <c r="EQ877">
        <v>0</v>
      </c>
      <c r="ER877">
        <v>0</v>
      </c>
      <c r="ES877">
        <v>0</v>
      </c>
      <c r="ET877">
        <v>0</v>
      </c>
      <c r="EU877">
        <v>0</v>
      </c>
      <c r="EV877">
        <v>0</v>
      </c>
      <c r="EW877">
        <v>0</v>
      </c>
      <c r="EX877">
        <v>0</v>
      </c>
      <c r="EY877">
        <v>0</v>
      </c>
      <c r="EZ877">
        <v>0</v>
      </c>
      <c r="FA877">
        <v>0</v>
      </c>
      <c r="FB877">
        <v>0</v>
      </c>
      <c r="FC877">
        <v>0</v>
      </c>
      <c r="FD877">
        <v>0</v>
      </c>
      <c r="FE877">
        <v>0</v>
      </c>
      <c r="FF877">
        <v>101</v>
      </c>
      <c r="FG877">
        <v>0</v>
      </c>
      <c r="FH877">
        <v>0</v>
      </c>
      <c r="FI877">
        <v>0</v>
      </c>
      <c r="FJ877">
        <v>0</v>
      </c>
      <c r="FK877">
        <v>0</v>
      </c>
      <c r="FL877">
        <v>0</v>
      </c>
      <c r="FM877">
        <v>0</v>
      </c>
      <c r="FN877">
        <v>0</v>
      </c>
      <c r="FO877">
        <v>0</v>
      </c>
      <c r="FP877">
        <v>0</v>
      </c>
    </row>
    <row r="878" spans="1:172" x14ac:dyDescent="0.2">
      <c r="A878">
        <v>12466</v>
      </c>
      <c r="B878" t="s">
        <v>926</v>
      </c>
      <c r="C878" t="s">
        <v>78</v>
      </c>
      <c r="D878" t="s">
        <v>631</v>
      </c>
      <c r="E878">
        <v>2004</v>
      </c>
      <c r="F878">
        <v>15</v>
      </c>
      <c r="G878" t="s">
        <v>786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  <c r="AH878">
        <v>0</v>
      </c>
      <c r="AI878">
        <v>0</v>
      </c>
      <c r="AJ878">
        <v>0</v>
      </c>
      <c r="AK878">
        <v>0</v>
      </c>
      <c r="AL878">
        <v>0</v>
      </c>
      <c r="AM878">
        <v>0.35</v>
      </c>
      <c r="AN878">
        <v>0</v>
      </c>
      <c r="AO878">
        <v>0</v>
      </c>
      <c r="AP878">
        <v>0</v>
      </c>
      <c r="AQ878">
        <v>0</v>
      </c>
      <c r="AR878">
        <v>0</v>
      </c>
      <c r="AS878">
        <v>0</v>
      </c>
      <c r="AT878">
        <v>0</v>
      </c>
      <c r="AU878">
        <v>0</v>
      </c>
      <c r="AV878">
        <v>0</v>
      </c>
      <c r="AW878">
        <v>0</v>
      </c>
      <c r="AX878">
        <v>0</v>
      </c>
      <c r="AY878">
        <v>0</v>
      </c>
      <c r="AZ878">
        <v>0</v>
      </c>
      <c r="BA878">
        <v>0</v>
      </c>
      <c r="BB878">
        <v>0</v>
      </c>
      <c r="BC878">
        <v>0</v>
      </c>
      <c r="BD878">
        <v>0</v>
      </c>
      <c r="BE878">
        <v>0</v>
      </c>
      <c r="BF878">
        <v>0</v>
      </c>
      <c r="BG878">
        <v>0</v>
      </c>
      <c r="BH878">
        <v>1.5</v>
      </c>
      <c r="BI878">
        <v>0</v>
      </c>
      <c r="BJ878">
        <v>0</v>
      </c>
      <c r="BK878">
        <v>0</v>
      </c>
      <c r="BL878">
        <v>0</v>
      </c>
      <c r="BM878">
        <v>0</v>
      </c>
      <c r="BN878">
        <v>0</v>
      </c>
      <c r="BO878">
        <v>0</v>
      </c>
      <c r="BP878">
        <v>0</v>
      </c>
      <c r="BQ878">
        <v>0</v>
      </c>
      <c r="BR878">
        <v>0</v>
      </c>
      <c r="BS878">
        <v>0</v>
      </c>
      <c r="BT878">
        <v>0</v>
      </c>
      <c r="BU878">
        <v>0</v>
      </c>
      <c r="BV878">
        <v>0</v>
      </c>
      <c r="BW878">
        <v>0</v>
      </c>
      <c r="BX878">
        <v>0</v>
      </c>
      <c r="BY878">
        <v>0</v>
      </c>
      <c r="BZ878">
        <v>0</v>
      </c>
      <c r="CA878">
        <v>0</v>
      </c>
      <c r="CB878">
        <v>0</v>
      </c>
      <c r="CC878">
        <v>0</v>
      </c>
      <c r="CD878">
        <v>0</v>
      </c>
      <c r="CE878">
        <v>0</v>
      </c>
      <c r="CF878">
        <v>0</v>
      </c>
      <c r="CG878">
        <v>0</v>
      </c>
      <c r="CH878">
        <v>0</v>
      </c>
      <c r="CI878">
        <v>0</v>
      </c>
      <c r="CJ878">
        <v>0</v>
      </c>
      <c r="CK878">
        <v>0</v>
      </c>
      <c r="CL878">
        <v>0</v>
      </c>
      <c r="CM878">
        <v>0</v>
      </c>
      <c r="CN878">
        <v>0</v>
      </c>
      <c r="CO878">
        <v>0</v>
      </c>
      <c r="CP878">
        <v>0</v>
      </c>
      <c r="CQ878">
        <v>0</v>
      </c>
      <c r="CR878">
        <v>0</v>
      </c>
      <c r="CS878">
        <v>0</v>
      </c>
      <c r="CT878">
        <v>0</v>
      </c>
      <c r="CU878">
        <v>0</v>
      </c>
      <c r="CV878">
        <v>0</v>
      </c>
      <c r="CW878">
        <v>0</v>
      </c>
      <c r="CX878">
        <v>0</v>
      </c>
      <c r="CY878">
        <v>0</v>
      </c>
      <c r="CZ878">
        <v>0</v>
      </c>
      <c r="DA878">
        <v>0</v>
      </c>
      <c r="DB878">
        <v>0</v>
      </c>
      <c r="DC878">
        <v>0</v>
      </c>
      <c r="DD878">
        <v>0</v>
      </c>
      <c r="DE878">
        <v>0</v>
      </c>
      <c r="DF878">
        <v>0</v>
      </c>
      <c r="DG878">
        <v>0</v>
      </c>
      <c r="DH878">
        <v>0</v>
      </c>
      <c r="DI878">
        <v>0</v>
      </c>
      <c r="DJ878">
        <v>0</v>
      </c>
      <c r="DK878">
        <v>0</v>
      </c>
      <c r="DL878">
        <v>0</v>
      </c>
      <c r="DM878">
        <v>0</v>
      </c>
      <c r="DN878">
        <v>0</v>
      </c>
      <c r="DO878">
        <v>0</v>
      </c>
      <c r="DP878">
        <v>0</v>
      </c>
      <c r="DQ878">
        <v>0</v>
      </c>
      <c r="DR878">
        <v>0</v>
      </c>
      <c r="DS878">
        <v>0</v>
      </c>
      <c r="DT878">
        <v>0</v>
      </c>
      <c r="DU878">
        <v>0</v>
      </c>
      <c r="DV878">
        <v>0</v>
      </c>
      <c r="DW878">
        <v>0</v>
      </c>
      <c r="DX878">
        <v>0</v>
      </c>
      <c r="DY878">
        <v>0</v>
      </c>
      <c r="DZ878">
        <v>0</v>
      </c>
      <c r="EA878">
        <v>0</v>
      </c>
      <c r="EB878">
        <v>0</v>
      </c>
      <c r="EC878">
        <v>0</v>
      </c>
      <c r="ED878">
        <v>0</v>
      </c>
      <c r="EE878">
        <v>0</v>
      </c>
      <c r="EF878">
        <v>0</v>
      </c>
      <c r="EG878">
        <v>0</v>
      </c>
      <c r="EH878">
        <v>0</v>
      </c>
      <c r="EI878">
        <v>0</v>
      </c>
      <c r="EJ878">
        <v>0</v>
      </c>
      <c r="EK878">
        <v>0</v>
      </c>
      <c r="EL878">
        <v>0</v>
      </c>
      <c r="EM878">
        <v>0</v>
      </c>
      <c r="EN878">
        <v>0</v>
      </c>
      <c r="EO878">
        <v>0</v>
      </c>
      <c r="EP878">
        <v>0</v>
      </c>
      <c r="EQ878">
        <v>0</v>
      </c>
      <c r="ER878">
        <v>0</v>
      </c>
      <c r="ES878">
        <v>0</v>
      </c>
      <c r="ET878">
        <v>0</v>
      </c>
      <c r="EU878">
        <v>0</v>
      </c>
      <c r="EV878">
        <v>0</v>
      </c>
      <c r="EW878">
        <v>0</v>
      </c>
      <c r="EX878">
        <v>0</v>
      </c>
      <c r="EY878">
        <v>0</v>
      </c>
      <c r="EZ878">
        <v>0</v>
      </c>
      <c r="FA878">
        <v>0</v>
      </c>
      <c r="FB878">
        <v>0</v>
      </c>
      <c r="FC878">
        <v>0</v>
      </c>
      <c r="FD878">
        <v>0</v>
      </c>
      <c r="FE878">
        <v>534</v>
      </c>
      <c r="FF878">
        <v>0</v>
      </c>
      <c r="FG878">
        <v>307</v>
      </c>
      <c r="FH878">
        <v>0</v>
      </c>
      <c r="FI878">
        <v>269</v>
      </c>
      <c r="FJ878">
        <v>0</v>
      </c>
      <c r="FK878">
        <v>0</v>
      </c>
      <c r="FL878">
        <v>0</v>
      </c>
      <c r="FM878">
        <v>0</v>
      </c>
      <c r="FN878">
        <v>0</v>
      </c>
      <c r="FO878">
        <v>0</v>
      </c>
      <c r="FP878">
        <v>0</v>
      </c>
    </row>
    <row r="879" spans="1:172" x14ac:dyDescent="0.2">
      <c r="A879">
        <v>12469</v>
      </c>
      <c r="B879" t="s">
        <v>1033</v>
      </c>
      <c r="C879" t="s">
        <v>47</v>
      </c>
      <c r="D879" t="s">
        <v>631</v>
      </c>
      <c r="E879">
        <v>2005</v>
      </c>
      <c r="F879">
        <v>14</v>
      </c>
      <c r="G879" t="s">
        <v>788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3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0</v>
      </c>
      <c r="AH879">
        <v>0</v>
      </c>
      <c r="AI879">
        <v>0</v>
      </c>
      <c r="AJ879">
        <v>0</v>
      </c>
      <c r="AK879">
        <v>0</v>
      </c>
      <c r="AL879">
        <v>0</v>
      </c>
      <c r="AM879">
        <v>0</v>
      </c>
      <c r="AN879">
        <v>2</v>
      </c>
      <c r="AO879">
        <v>0</v>
      </c>
      <c r="AP879">
        <v>0</v>
      </c>
      <c r="AQ879">
        <v>0</v>
      </c>
      <c r="AR879">
        <v>0</v>
      </c>
      <c r="AS879">
        <v>0</v>
      </c>
      <c r="AT879">
        <v>0</v>
      </c>
      <c r="AU879">
        <v>0</v>
      </c>
      <c r="AV879">
        <v>0</v>
      </c>
      <c r="AW879">
        <v>0</v>
      </c>
      <c r="AX879">
        <v>0</v>
      </c>
      <c r="AY879">
        <v>0</v>
      </c>
      <c r="AZ879">
        <v>0</v>
      </c>
      <c r="BA879">
        <v>0</v>
      </c>
      <c r="BB879">
        <v>0</v>
      </c>
      <c r="BC879">
        <v>0</v>
      </c>
      <c r="BD879">
        <v>0</v>
      </c>
      <c r="BE879">
        <v>0</v>
      </c>
      <c r="BF879">
        <v>0</v>
      </c>
      <c r="BG879">
        <v>0</v>
      </c>
      <c r="BH879">
        <v>0</v>
      </c>
      <c r="BI879">
        <v>0</v>
      </c>
      <c r="BJ879">
        <v>0</v>
      </c>
      <c r="BK879">
        <v>0</v>
      </c>
      <c r="BL879">
        <v>0</v>
      </c>
      <c r="BM879">
        <v>0</v>
      </c>
      <c r="BN879">
        <v>0</v>
      </c>
      <c r="BO879">
        <v>0</v>
      </c>
      <c r="BP879">
        <v>0</v>
      </c>
      <c r="BQ879">
        <v>0</v>
      </c>
      <c r="BR879">
        <v>0</v>
      </c>
      <c r="BS879">
        <v>0</v>
      </c>
      <c r="BT879">
        <v>0</v>
      </c>
      <c r="BU879">
        <v>0</v>
      </c>
      <c r="BV879">
        <v>0</v>
      </c>
      <c r="BW879">
        <v>0</v>
      </c>
      <c r="BX879">
        <v>0</v>
      </c>
      <c r="BY879">
        <v>0</v>
      </c>
      <c r="BZ879">
        <v>0</v>
      </c>
      <c r="CA879">
        <v>0</v>
      </c>
      <c r="CB879">
        <v>0</v>
      </c>
      <c r="CC879">
        <v>0</v>
      </c>
      <c r="CD879">
        <v>0</v>
      </c>
      <c r="CE879">
        <v>0</v>
      </c>
      <c r="CF879">
        <v>0</v>
      </c>
      <c r="CG879">
        <v>0</v>
      </c>
      <c r="CH879">
        <v>0</v>
      </c>
      <c r="CI879">
        <v>0</v>
      </c>
      <c r="CJ879">
        <v>0</v>
      </c>
      <c r="CK879">
        <v>0</v>
      </c>
      <c r="CL879">
        <v>0</v>
      </c>
      <c r="CM879">
        <v>0</v>
      </c>
      <c r="CN879">
        <v>0</v>
      </c>
      <c r="CO879">
        <v>0</v>
      </c>
      <c r="CP879">
        <v>0</v>
      </c>
      <c r="CQ879">
        <v>0</v>
      </c>
      <c r="CR879">
        <v>0</v>
      </c>
      <c r="CS879">
        <v>0</v>
      </c>
      <c r="CT879">
        <v>0</v>
      </c>
      <c r="CU879">
        <v>0</v>
      </c>
      <c r="CV879">
        <v>0</v>
      </c>
      <c r="CW879">
        <v>0</v>
      </c>
      <c r="CX879">
        <v>0</v>
      </c>
      <c r="CY879">
        <v>0</v>
      </c>
      <c r="CZ879">
        <v>0</v>
      </c>
      <c r="DA879">
        <v>0</v>
      </c>
      <c r="DB879">
        <v>0</v>
      </c>
      <c r="DC879">
        <v>0</v>
      </c>
      <c r="DD879">
        <v>0</v>
      </c>
      <c r="DE879">
        <v>0</v>
      </c>
      <c r="DF879">
        <v>0</v>
      </c>
      <c r="DG879">
        <v>0</v>
      </c>
      <c r="DH879">
        <v>0</v>
      </c>
      <c r="DI879">
        <v>0</v>
      </c>
      <c r="DJ879">
        <v>0</v>
      </c>
      <c r="DK879">
        <v>0</v>
      </c>
      <c r="DL879">
        <v>0</v>
      </c>
      <c r="DM879">
        <v>0</v>
      </c>
      <c r="DN879">
        <v>0</v>
      </c>
      <c r="DO879">
        <v>0</v>
      </c>
      <c r="DP879">
        <v>0</v>
      </c>
      <c r="DQ879">
        <v>0</v>
      </c>
      <c r="DR879">
        <v>0</v>
      </c>
      <c r="DS879">
        <v>0</v>
      </c>
      <c r="DT879">
        <v>0</v>
      </c>
      <c r="DU879">
        <v>0</v>
      </c>
      <c r="DV879">
        <v>0</v>
      </c>
      <c r="DW879">
        <v>0</v>
      </c>
      <c r="DX879">
        <v>0</v>
      </c>
      <c r="DY879">
        <v>0</v>
      </c>
      <c r="DZ879">
        <v>0</v>
      </c>
      <c r="EA879">
        <v>0</v>
      </c>
      <c r="EB879">
        <v>0</v>
      </c>
      <c r="EC879">
        <v>0</v>
      </c>
      <c r="ED879">
        <v>0</v>
      </c>
      <c r="EE879">
        <v>0</v>
      </c>
      <c r="EF879">
        <v>0</v>
      </c>
      <c r="EG879">
        <v>0</v>
      </c>
      <c r="EH879">
        <v>0</v>
      </c>
      <c r="EI879">
        <v>0</v>
      </c>
      <c r="EJ879">
        <v>0</v>
      </c>
      <c r="EK879">
        <v>0</v>
      </c>
      <c r="EL879">
        <v>0</v>
      </c>
      <c r="EM879">
        <v>0</v>
      </c>
      <c r="EN879">
        <v>0</v>
      </c>
      <c r="EO879">
        <v>0</v>
      </c>
      <c r="EP879">
        <v>0</v>
      </c>
      <c r="EQ879">
        <v>0</v>
      </c>
      <c r="ER879">
        <v>0</v>
      </c>
      <c r="ES879">
        <v>0</v>
      </c>
      <c r="ET879">
        <v>0</v>
      </c>
      <c r="EU879">
        <v>0</v>
      </c>
      <c r="EV879">
        <v>0</v>
      </c>
      <c r="EW879">
        <v>0</v>
      </c>
      <c r="EX879">
        <v>0</v>
      </c>
      <c r="EY879">
        <v>0</v>
      </c>
      <c r="EZ879">
        <v>0</v>
      </c>
      <c r="FA879">
        <v>0</v>
      </c>
      <c r="FB879">
        <v>0</v>
      </c>
      <c r="FC879">
        <v>0</v>
      </c>
      <c r="FD879">
        <v>0</v>
      </c>
      <c r="FE879">
        <v>474</v>
      </c>
      <c r="FF879">
        <v>0</v>
      </c>
      <c r="FG879">
        <v>238</v>
      </c>
      <c r="FH879">
        <v>0</v>
      </c>
      <c r="FI879">
        <v>202</v>
      </c>
      <c r="FJ879">
        <v>0</v>
      </c>
      <c r="FK879">
        <v>114</v>
      </c>
      <c r="FL879">
        <v>0</v>
      </c>
      <c r="FM879">
        <v>0</v>
      </c>
      <c r="FN879">
        <v>0</v>
      </c>
      <c r="FO879">
        <v>0</v>
      </c>
      <c r="FP879">
        <v>0</v>
      </c>
    </row>
    <row r="880" spans="1:172" x14ac:dyDescent="0.2">
      <c r="A880">
        <v>12483</v>
      </c>
      <c r="B880" t="s">
        <v>927</v>
      </c>
      <c r="C880" t="s">
        <v>59</v>
      </c>
      <c r="D880" t="s">
        <v>631</v>
      </c>
      <c r="E880">
        <v>2006</v>
      </c>
      <c r="F880">
        <v>13</v>
      </c>
      <c r="G880" t="s">
        <v>789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2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  <c r="AH880">
        <v>0</v>
      </c>
      <c r="AI880">
        <v>0</v>
      </c>
      <c r="AJ880">
        <v>0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0</v>
      </c>
      <c r="AQ880">
        <v>0</v>
      </c>
      <c r="AR880">
        <v>0</v>
      </c>
      <c r="AS880">
        <v>0</v>
      </c>
      <c r="AT880">
        <v>0</v>
      </c>
      <c r="AU880">
        <v>0</v>
      </c>
      <c r="AV880">
        <v>0</v>
      </c>
      <c r="AW880">
        <v>0</v>
      </c>
      <c r="AX880">
        <v>0</v>
      </c>
      <c r="AY880">
        <v>0</v>
      </c>
      <c r="AZ880">
        <v>0</v>
      </c>
      <c r="BA880">
        <v>0</v>
      </c>
      <c r="BB880">
        <v>0</v>
      </c>
      <c r="BC880">
        <v>0</v>
      </c>
      <c r="BD880">
        <v>0</v>
      </c>
      <c r="BE880">
        <v>0</v>
      </c>
      <c r="BF880">
        <v>0</v>
      </c>
      <c r="BG880">
        <v>0</v>
      </c>
      <c r="BH880">
        <v>0</v>
      </c>
      <c r="BI880">
        <v>0</v>
      </c>
      <c r="BJ880">
        <v>0.85</v>
      </c>
      <c r="BK880">
        <v>0</v>
      </c>
      <c r="BL880">
        <v>0</v>
      </c>
      <c r="BM880">
        <v>0</v>
      </c>
      <c r="BN880">
        <v>0</v>
      </c>
      <c r="BO880">
        <v>0</v>
      </c>
      <c r="BP880">
        <v>0</v>
      </c>
      <c r="BQ880">
        <v>0</v>
      </c>
      <c r="BR880">
        <v>0</v>
      </c>
      <c r="BS880">
        <v>0</v>
      </c>
      <c r="BT880">
        <v>0</v>
      </c>
      <c r="BU880">
        <v>0</v>
      </c>
      <c r="BV880">
        <v>0</v>
      </c>
      <c r="BW880">
        <v>0</v>
      </c>
      <c r="BX880">
        <v>0</v>
      </c>
      <c r="BY880">
        <v>0</v>
      </c>
      <c r="BZ880">
        <v>0</v>
      </c>
      <c r="CA880">
        <v>0</v>
      </c>
      <c r="CB880">
        <v>0</v>
      </c>
      <c r="CC880">
        <v>0</v>
      </c>
      <c r="CD880">
        <v>0</v>
      </c>
      <c r="CE880">
        <v>0</v>
      </c>
      <c r="CF880">
        <v>0</v>
      </c>
      <c r="CG880">
        <v>0</v>
      </c>
      <c r="CH880">
        <v>1</v>
      </c>
      <c r="CI880">
        <v>0</v>
      </c>
      <c r="CJ880">
        <v>0</v>
      </c>
      <c r="CK880">
        <v>0</v>
      </c>
      <c r="CL880">
        <v>0</v>
      </c>
      <c r="CM880">
        <v>0</v>
      </c>
      <c r="CN880">
        <v>0</v>
      </c>
      <c r="CO880">
        <v>0</v>
      </c>
      <c r="CP880">
        <v>0</v>
      </c>
      <c r="CQ880">
        <v>0</v>
      </c>
      <c r="CR880">
        <v>0</v>
      </c>
      <c r="CS880">
        <v>0</v>
      </c>
      <c r="CT880">
        <v>0</v>
      </c>
      <c r="CU880">
        <v>0</v>
      </c>
      <c r="CV880">
        <v>0</v>
      </c>
      <c r="CW880">
        <v>0</v>
      </c>
      <c r="CX880">
        <v>0</v>
      </c>
      <c r="CY880">
        <v>0</v>
      </c>
      <c r="CZ880">
        <v>0</v>
      </c>
      <c r="DA880">
        <v>0</v>
      </c>
      <c r="DB880">
        <v>0</v>
      </c>
      <c r="DC880">
        <v>0</v>
      </c>
      <c r="DD880">
        <v>0</v>
      </c>
      <c r="DE880">
        <v>0</v>
      </c>
      <c r="DF880">
        <v>0</v>
      </c>
      <c r="DG880">
        <v>0</v>
      </c>
      <c r="DH880">
        <v>0</v>
      </c>
      <c r="DI880">
        <v>0</v>
      </c>
      <c r="DJ880">
        <v>0</v>
      </c>
      <c r="DK880">
        <v>0</v>
      </c>
      <c r="DL880">
        <v>0</v>
      </c>
      <c r="DM880">
        <v>0</v>
      </c>
      <c r="DN880">
        <v>0</v>
      </c>
      <c r="DO880">
        <v>0</v>
      </c>
      <c r="DP880">
        <v>0</v>
      </c>
      <c r="DQ880">
        <v>0</v>
      </c>
      <c r="DR880">
        <v>0</v>
      </c>
      <c r="DS880">
        <v>0</v>
      </c>
      <c r="DT880">
        <v>0</v>
      </c>
      <c r="DU880">
        <v>0</v>
      </c>
      <c r="DV880">
        <v>0</v>
      </c>
      <c r="DW880">
        <v>0</v>
      </c>
      <c r="DX880">
        <v>0</v>
      </c>
      <c r="DY880">
        <v>0</v>
      </c>
      <c r="DZ880">
        <v>0</v>
      </c>
      <c r="EA880">
        <v>0</v>
      </c>
      <c r="EB880">
        <v>0</v>
      </c>
      <c r="EC880">
        <v>0</v>
      </c>
      <c r="ED880">
        <v>0</v>
      </c>
      <c r="EE880">
        <v>0</v>
      </c>
      <c r="EF880">
        <v>0</v>
      </c>
      <c r="EG880">
        <v>0</v>
      </c>
      <c r="EH880">
        <v>0</v>
      </c>
      <c r="EI880">
        <v>0</v>
      </c>
      <c r="EJ880">
        <v>0</v>
      </c>
      <c r="EK880">
        <v>0</v>
      </c>
      <c r="EL880">
        <v>0</v>
      </c>
      <c r="EM880">
        <v>0</v>
      </c>
      <c r="EN880">
        <v>0</v>
      </c>
      <c r="EO880">
        <v>0</v>
      </c>
      <c r="EP880">
        <v>0</v>
      </c>
      <c r="EQ880">
        <v>0</v>
      </c>
      <c r="ER880">
        <v>0</v>
      </c>
      <c r="ES880">
        <v>0</v>
      </c>
      <c r="ET880">
        <v>0</v>
      </c>
      <c r="EU880">
        <v>0</v>
      </c>
      <c r="EV880">
        <v>0</v>
      </c>
      <c r="EW880">
        <v>0</v>
      </c>
      <c r="EX880">
        <v>0</v>
      </c>
      <c r="EY880">
        <v>0</v>
      </c>
      <c r="EZ880">
        <v>0</v>
      </c>
      <c r="FA880">
        <v>0</v>
      </c>
      <c r="FB880">
        <v>0</v>
      </c>
      <c r="FC880">
        <v>0</v>
      </c>
      <c r="FD880">
        <v>0</v>
      </c>
      <c r="FE880">
        <v>548</v>
      </c>
      <c r="FF880">
        <v>0</v>
      </c>
      <c r="FG880">
        <v>232</v>
      </c>
      <c r="FH880">
        <v>0</v>
      </c>
      <c r="FI880">
        <v>195</v>
      </c>
      <c r="FJ880">
        <v>0</v>
      </c>
      <c r="FK880">
        <v>111</v>
      </c>
      <c r="FL880">
        <v>0</v>
      </c>
      <c r="FM880">
        <v>0</v>
      </c>
      <c r="FN880">
        <v>0</v>
      </c>
      <c r="FO880">
        <v>0</v>
      </c>
      <c r="FP880">
        <v>0</v>
      </c>
    </row>
    <row r="881" spans="1:172" x14ac:dyDescent="0.2">
      <c r="A881">
        <v>12490</v>
      </c>
      <c r="B881" t="s">
        <v>856</v>
      </c>
      <c r="C881" t="s">
        <v>56</v>
      </c>
      <c r="D881" t="s">
        <v>631</v>
      </c>
      <c r="E881">
        <v>2009</v>
      </c>
      <c r="F881">
        <v>10</v>
      </c>
      <c r="G881" t="s">
        <v>793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8</v>
      </c>
      <c r="AF881">
        <v>0</v>
      </c>
      <c r="AG881">
        <v>0</v>
      </c>
      <c r="AH881">
        <v>0</v>
      </c>
      <c r="AI881">
        <v>0</v>
      </c>
      <c r="AJ881">
        <v>0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0</v>
      </c>
      <c r="AQ881">
        <v>0</v>
      </c>
      <c r="AR881">
        <v>0</v>
      </c>
      <c r="AS881">
        <v>7</v>
      </c>
      <c r="AT881">
        <v>0</v>
      </c>
      <c r="AU881">
        <v>0</v>
      </c>
      <c r="AV881">
        <v>0</v>
      </c>
      <c r="AW881">
        <v>0</v>
      </c>
      <c r="AX881">
        <v>0</v>
      </c>
      <c r="AY881">
        <v>0</v>
      </c>
      <c r="AZ881">
        <v>0</v>
      </c>
      <c r="BA881">
        <v>0</v>
      </c>
      <c r="BB881">
        <v>0</v>
      </c>
      <c r="BC881">
        <v>0</v>
      </c>
      <c r="BD881">
        <v>0</v>
      </c>
      <c r="BE881">
        <v>0</v>
      </c>
      <c r="BF881">
        <v>0</v>
      </c>
      <c r="BG881">
        <v>0</v>
      </c>
      <c r="BH881">
        <v>0</v>
      </c>
      <c r="BI881">
        <v>0</v>
      </c>
      <c r="BJ881">
        <v>0</v>
      </c>
      <c r="BK881">
        <v>0</v>
      </c>
      <c r="BL881">
        <v>0</v>
      </c>
      <c r="BM881">
        <v>0</v>
      </c>
      <c r="BN881">
        <v>0</v>
      </c>
      <c r="BO881">
        <v>0</v>
      </c>
      <c r="BP881">
        <v>0</v>
      </c>
      <c r="BQ881">
        <v>0</v>
      </c>
      <c r="BR881">
        <v>0</v>
      </c>
      <c r="BS881">
        <v>0</v>
      </c>
      <c r="BT881">
        <v>0</v>
      </c>
      <c r="BU881">
        <v>0</v>
      </c>
      <c r="BV881">
        <v>0</v>
      </c>
      <c r="BW881">
        <v>0</v>
      </c>
      <c r="BX881">
        <v>0</v>
      </c>
      <c r="BY881">
        <v>0</v>
      </c>
      <c r="BZ881">
        <v>0</v>
      </c>
      <c r="CA881">
        <v>0</v>
      </c>
      <c r="CB881">
        <v>0</v>
      </c>
      <c r="CC881">
        <v>0</v>
      </c>
      <c r="CD881">
        <v>0</v>
      </c>
      <c r="CE881">
        <v>0</v>
      </c>
      <c r="CF881">
        <v>0</v>
      </c>
      <c r="CG881">
        <v>0</v>
      </c>
      <c r="CH881">
        <v>0</v>
      </c>
      <c r="CI881">
        <v>0</v>
      </c>
      <c r="CJ881">
        <v>0</v>
      </c>
      <c r="CK881">
        <v>0</v>
      </c>
      <c r="CL881">
        <v>0</v>
      </c>
      <c r="CM881">
        <v>0</v>
      </c>
      <c r="CN881">
        <v>0</v>
      </c>
      <c r="CO881">
        <v>0</v>
      </c>
      <c r="CP881">
        <v>0</v>
      </c>
      <c r="CQ881">
        <v>0</v>
      </c>
      <c r="CR881">
        <v>0</v>
      </c>
      <c r="CS881">
        <v>0</v>
      </c>
      <c r="CT881">
        <v>0</v>
      </c>
      <c r="CU881">
        <v>0</v>
      </c>
      <c r="CV881">
        <v>0</v>
      </c>
      <c r="CW881">
        <v>0</v>
      </c>
      <c r="CX881">
        <v>0</v>
      </c>
      <c r="CY881">
        <v>0</v>
      </c>
      <c r="CZ881">
        <v>0</v>
      </c>
      <c r="DA881">
        <v>0</v>
      </c>
      <c r="DB881">
        <v>0</v>
      </c>
      <c r="DC881">
        <v>0</v>
      </c>
      <c r="DD881">
        <v>0</v>
      </c>
      <c r="DE881">
        <v>0</v>
      </c>
      <c r="DF881">
        <v>0</v>
      </c>
      <c r="DG881">
        <v>0</v>
      </c>
      <c r="DH881">
        <v>0</v>
      </c>
      <c r="DI881">
        <v>0</v>
      </c>
      <c r="DJ881">
        <v>0</v>
      </c>
      <c r="DK881">
        <v>0</v>
      </c>
      <c r="DL881">
        <v>0</v>
      </c>
      <c r="DM881">
        <v>0</v>
      </c>
      <c r="DN881">
        <v>0</v>
      </c>
      <c r="DO881">
        <v>0</v>
      </c>
      <c r="DP881">
        <v>0</v>
      </c>
      <c r="DQ881">
        <v>0</v>
      </c>
      <c r="DR881">
        <v>0</v>
      </c>
      <c r="DS881">
        <v>0</v>
      </c>
      <c r="DT881">
        <v>0</v>
      </c>
      <c r="DU881">
        <v>0</v>
      </c>
      <c r="DV881">
        <v>0</v>
      </c>
      <c r="DW881">
        <v>0</v>
      </c>
      <c r="DX881">
        <v>0</v>
      </c>
      <c r="DY881">
        <v>0</v>
      </c>
      <c r="DZ881">
        <v>1</v>
      </c>
      <c r="EA881">
        <v>0</v>
      </c>
      <c r="EB881">
        <v>0</v>
      </c>
      <c r="EC881">
        <v>0</v>
      </c>
      <c r="ED881">
        <v>0</v>
      </c>
      <c r="EE881">
        <v>0</v>
      </c>
      <c r="EF881">
        <v>0</v>
      </c>
      <c r="EG881">
        <v>0</v>
      </c>
      <c r="EH881">
        <v>0</v>
      </c>
      <c r="EI881">
        <v>0</v>
      </c>
      <c r="EJ881">
        <v>0</v>
      </c>
      <c r="EK881">
        <v>0</v>
      </c>
      <c r="EL881">
        <v>0</v>
      </c>
      <c r="EM881">
        <v>0</v>
      </c>
      <c r="EN881">
        <v>0</v>
      </c>
      <c r="EO881">
        <v>0</v>
      </c>
      <c r="EP881">
        <v>0</v>
      </c>
      <c r="EQ881">
        <v>0</v>
      </c>
      <c r="ER881">
        <v>0</v>
      </c>
      <c r="ES881">
        <v>0</v>
      </c>
      <c r="ET881">
        <v>0</v>
      </c>
      <c r="EU881">
        <v>0</v>
      </c>
      <c r="EV881">
        <v>0</v>
      </c>
      <c r="EW881">
        <v>0</v>
      </c>
      <c r="EX881">
        <v>0</v>
      </c>
      <c r="EY881">
        <v>0</v>
      </c>
      <c r="EZ881">
        <v>0</v>
      </c>
      <c r="FA881">
        <v>0</v>
      </c>
      <c r="FB881">
        <v>0</v>
      </c>
      <c r="FC881">
        <v>0</v>
      </c>
      <c r="FD881">
        <v>0</v>
      </c>
      <c r="FE881">
        <v>0</v>
      </c>
      <c r="FF881">
        <v>0</v>
      </c>
      <c r="FG881">
        <v>246</v>
      </c>
      <c r="FH881">
        <v>0</v>
      </c>
      <c r="FI881">
        <v>210</v>
      </c>
      <c r="FJ881">
        <v>0</v>
      </c>
      <c r="FK881">
        <v>118</v>
      </c>
      <c r="FL881">
        <v>0</v>
      </c>
      <c r="FM881">
        <v>67</v>
      </c>
      <c r="FN881">
        <v>0</v>
      </c>
      <c r="FO881">
        <v>25</v>
      </c>
      <c r="FP881">
        <v>0</v>
      </c>
    </row>
    <row r="882" spans="1:172" x14ac:dyDescent="0.2">
      <c r="A882">
        <v>12491</v>
      </c>
      <c r="B882" t="s">
        <v>928</v>
      </c>
      <c r="C882" t="s">
        <v>32</v>
      </c>
      <c r="D882" t="s">
        <v>631</v>
      </c>
      <c r="E882">
        <v>2006</v>
      </c>
      <c r="F882">
        <v>13</v>
      </c>
      <c r="G882" t="s">
        <v>789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2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0.7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0</v>
      </c>
      <c r="AH882">
        <v>0</v>
      </c>
      <c r="AI882">
        <v>0</v>
      </c>
      <c r="AJ882">
        <v>0</v>
      </c>
      <c r="AK882">
        <v>0</v>
      </c>
      <c r="AL882">
        <v>0</v>
      </c>
      <c r="AM882">
        <v>0</v>
      </c>
      <c r="AN882">
        <v>0.4</v>
      </c>
      <c r="AO882">
        <v>0</v>
      </c>
      <c r="AP882">
        <v>0</v>
      </c>
      <c r="AQ882">
        <v>0</v>
      </c>
      <c r="AR882">
        <v>0</v>
      </c>
      <c r="AS882">
        <v>0</v>
      </c>
      <c r="AT882">
        <v>0</v>
      </c>
      <c r="AU882">
        <v>0</v>
      </c>
      <c r="AV882">
        <v>0</v>
      </c>
      <c r="AW882">
        <v>0</v>
      </c>
      <c r="AX882">
        <v>0</v>
      </c>
      <c r="AY882">
        <v>0</v>
      </c>
      <c r="AZ882">
        <v>0</v>
      </c>
      <c r="BA882">
        <v>0</v>
      </c>
      <c r="BB882">
        <v>0</v>
      </c>
      <c r="BC882">
        <v>0</v>
      </c>
      <c r="BD882">
        <v>0</v>
      </c>
      <c r="BE882">
        <v>0</v>
      </c>
      <c r="BF882">
        <v>0</v>
      </c>
      <c r="BG882">
        <v>0</v>
      </c>
      <c r="BH882">
        <v>0</v>
      </c>
      <c r="BI882">
        <v>0</v>
      </c>
      <c r="BJ882">
        <v>0.2</v>
      </c>
      <c r="BK882">
        <v>0</v>
      </c>
      <c r="BL882">
        <v>0</v>
      </c>
      <c r="BM882">
        <v>0</v>
      </c>
      <c r="BN882">
        <v>0</v>
      </c>
      <c r="BO882">
        <v>0</v>
      </c>
      <c r="BP882">
        <v>0</v>
      </c>
      <c r="BQ882">
        <v>0</v>
      </c>
      <c r="BR882">
        <v>0</v>
      </c>
      <c r="BS882">
        <v>0</v>
      </c>
      <c r="BT882">
        <v>0</v>
      </c>
      <c r="BU882">
        <v>0</v>
      </c>
      <c r="BV882">
        <v>0</v>
      </c>
      <c r="BW882">
        <v>0</v>
      </c>
      <c r="BX882">
        <v>0</v>
      </c>
      <c r="BY882">
        <v>0</v>
      </c>
      <c r="BZ882">
        <v>0</v>
      </c>
      <c r="CA882">
        <v>0</v>
      </c>
      <c r="CB882">
        <v>0</v>
      </c>
      <c r="CC882">
        <v>0</v>
      </c>
      <c r="CD882">
        <v>0</v>
      </c>
      <c r="CE882">
        <v>0</v>
      </c>
      <c r="CF882">
        <v>0</v>
      </c>
      <c r="CG882">
        <v>0</v>
      </c>
      <c r="CH882">
        <v>2</v>
      </c>
      <c r="CI882">
        <v>0</v>
      </c>
      <c r="CJ882">
        <v>0</v>
      </c>
      <c r="CK882">
        <v>0</v>
      </c>
      <c r="CL882">
        <v>0</v>
      </c>
      <c r="CM882">
        <v>0</v>
      </c>
      <c r="CN882">
        <v>0</v>
      </c>
      <c r="CO882">
        <v>0</v>
      </c>
      <c r="CP882">
        <v>0</v>
      </c>
      <c r="CQ882">
        <v>0</v>
      </c>
      <c r="CR882">
        <v>0</v>
      </c>
      <c r="CS882">
        <v>0</v>
      </c>
      <c r="CT882">
        <v>0</v>
      </c>
      <c r="CU882">
        <v>0</v>
      </c>
      <c r="CV882">
        <v>0</v>
      </c>
      <c r="CW882">
        <v>0</v>
      </c>
      <c r="CX882">
        <v>0</v>
      </c>
      <c r="CY882">
        <v>0</v>
      </c>
      <c r="CZ882">
        <v>0</v>
      </c>
      <c r="DA882">
        <v>0</v>
      </c>
      <c r="DB882">
        <v>0</v>
      </c>
      <c r="DC882">
        <v>0</v>
      </c>
      <c r="DD882">
        <v>0</v>
      </c>
      <c r="DE882">
        <v>0</v>
      </c>
      <c r="DF882">
        <v>0</v>
      </c>
      <c r="DG882">
        <v>0</v>
      </c>
      <c r="DH882">
        <v>0</v>
      </c>
      <c r="DI882">
        <v>0</v>
      </c>
      <c r="DJ882">
        <v>0</v>
      </c>
      <c r="DK882">
        <v>0</v>
      </c>
      <c r="DL882">
        <v>0</v>
      </c>
      <c r="DM882">
        <v>0</v>
      </c>
      <c r="DN882">
        <v>0</v>
      </c>
      <c r="DO882">
        <v>0</v>
      </c>
      <c r="DP882">
        <v>0</v>
      </c>
      <c r="DQ882">
        <v>0</v>
      </c>
      <c r="DR882">
        <v>0</v>
      </c>
      <c r="DS882">
        <v>0</v>
      </c>
      <c r="DT882">
        <v>0</v>
      </c>
      <c r="DU882">
        <v>0</v>
      </c>
      <c r="DV882">
        <v>0</v>
      </c>
      <c r="DW882">
        <v>0</v>
      </c>
      <c r="DX882">
        <v>0</v>
      </c>
      <c r="DY882">
        <v>0</v>
      </c>
      <c r="DZ882">
        <v>0</v>
      </c>
      <c r="EA882">
        <v>0</v>
      </c>
      <c r="EB882">
        <v>0</v>
      </c>
      <c r="EC882">
        <v>0</v>
      </c>
      <c r="ED882">
        <v>0</v>
      </c>
      <c r="EE882">
        <v>0</v>
      </c>
      <c r="EF882">
        <v>0</v>
      </c>
      <c r="EG882">
        <v>0</v>
      </c>
      <c r="EH882">
        <v>0</v>
      </c>
      <c r="EI882">
        <v>0</v>
      </c>
      <c r="EJ882">
        <v>0</v>
      </c>
      <c r="EK882">
        <v>0</v>
      </c>
      <c r="EL882">
        <v>0</v>
      </c>
      <c r="EM882">
        <v>0</v>
      </c>
      <c r="EN882">
        <v>0</v>
      </c>
      <c r="EO882">
        <v>0</v>
      </c>
      <c r="EP882">
        <v>0</v>
      </c>
      <c r="EQ882">
        <v>0</v>
      </c>
      <c r="ER882">
        <v>0</v>
      </c>
      <c r="ES882">
        <v>0</v>
      </c>
      <c r="ET882">
        <v>0</v>
      </c>
      <c r="EU882">
        <v>0</v>
      </c>
      <c r="EV882">
        <v>0</v>
      </c>
      <c r="EW882">
        <v>0</v>
      </c>
      <c r="EX882">
        <v>0</v>
      </c>
      <c r="EY882">
        <v>0</v>
      </c>
      <c r="EZ882">
        <v>0</v>
      </c>
      <c r="FA882">
        <v>0</v>
      </c>
      <c r="FB882">
        <v>0</v>
      </c>
      <c r="FC882">
        <v>0</v>
      </c>
      <c r="FD882">
        <v>0</v>
      </c>
      <c r="FE882">
        <v>547</v>
      </c>
      <c r="FF882">
        <v>0</v>
      </c>
      <c r="FG882">
        <v>202</v>
      </c>
      <c r="FH882">
        <v>0</v>
      </c>
      <c r="FI882">
        <v>168</v>
      </c>
      <c r="FJ882">
        <v>0</v>
      </c>
      <c r="FK882">
        <v>83</v>
      </c>
      <c r="FL882">
        <v>0</v>
      </c>
      <c r="FM882">
        <v>0</v>
      </c>
      <c r="FN882">
        <v>0</v>
      </c>
      <c r="FO882">
        <v>0</v>
      </c>
      <c r="FP882">
        <v>0</v>
      </c>
    </row>
    <row r="883" spans="1:172" x14ac:dyDescent="0.2">
      <c r="A883">
        <v>12495</v>
      </c>
      <c r="B883" t="s">
        <v>1034</v>
      </c>
      <c r="C883" t="s">
        <v>734</v>
      </c>
      <c r="D883" t="s">
        <v>631</v>
      </c>
      <c r="E883">
        <v>2006</v>
      </c>
      <c r="F883">
        <v>13</v>
      </c>
      <c r="G883" t="s">
        <v>789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1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  <c r="AH883">
        <v>0</v>
      </c>
      <c r="AI883">
        <v>0</v>
      </c>
      <c r="AJ883">
        <v>0</v>
      </c>
      <c r="AK883">
        <v>0</v>
      </c>
      <c r="AL883">
        <v>0</v>
      </c>
      <c r="AM883">
        <v>0</v>
      </c>
      <c r="AN883">
        <v>1</v>
      </c>
      <c r="AO883">
        <v>0</v>
      </c>
      <c r="AP883">
        <v>0</v>
      </c>
      <c r="AQ883">
        <v>0</v>
      </c>
      <c r="AR883">
        <v>0</v>
      </c>
      <c r="AS883">
        <v>0</v>
      </c>
      <c r="AT883">
        <v>0</v>
      </c>
      <c r="AU883">
        <v>0</v>
      </c>
      <c r="AV883">
        <v>0</v>
      </c>
      <c r="AW883">
        <v>0</v>
      </c>
      <c r="AX883">
        <v>0</v>
      </c>
      <c r="AY883">
        <v>0</v>
      </c>
      <c r="AZ883">
        <v>0</v>
      </c>
      <c r="BA883">
        <v>0</v>
      </c>
      <c r="BB883">
        <v>0</v>
      </c>
      <c r="BC883">
        <v>0</v>
      </c>
      <c r="BD883">
        <v>0</v>
      </c>
      <c r="BE883">
        <v>0</v>
      </c>
      <c r="BF883">
        <v>0</v>
      </c>
      <c r="BG883">
        <v>0</v>
      </c>
      <c r="BH883">
        <v>0</v>
      </c>
      <c r="BI883">
        <v>0</v>
      </c>
      <c r="BJ883">
        <v>0</v>
      </c>
      <c r="BK883">
        <v>0</v>
      </c>
      <c r="BL883">
        <v>0</v>
      </c>
      <c r="BM883">
        <v>0</v>
      </c>
      <c r="BN883">
        <v>0</v>
      </c>
      <c r="BO883">
        <v>0</v>
      </c>
      <c r="BP883">
        <v>0</v>
      </c>
      <c r="BQ883">
        <v>0</v>
      </c>
      <c r="BR883">
        <v>0</v>
      </c>
      <c r="BS883">
        <v>0</v>
      </c>
      <c r="BT883">
        <v>0</v>
      </c>
      <c r="BU883">
        <v>0</v>
      </c>
      <c r="BV883">
        <v>0</v>
      </c>
      <c r="BW883">
        <v>0</v>
      </c>
      <c r="BX883">
        <v>0</v>
      </c>
      <c r="BY883">
        <v>0</v>
      </c>
      <c r="BZ883">
        <v>0</v>
      </c>
      <c r="CA883">
        <v>0</v>
      </c>
      <c r="CB883">
        <v>0</v>
      </c>
      <c r="CC883">
        <v>0</v>
      </c>
      <c r="CD883">
        <v>0</v>
      </c>
      <c r="CE883">
        <v>0</v>
      </c>
      <c r="CF883">
        <v>0</v>
      </c>
      <c r="CG883">
        <v>0</v>
      </c>
      <c r="CH883">
        <v>1</v>
      </c>
      <c r="CI883">
        <v>0</v>
      </c>
      <c r="CJ883">
        <v>0</v>
      </c>
      <c r="CK883">
        <v>0</v>
      </c>
      <c r="CL883">
        <v>0</v>
      </c>
      <c r="CM883">
        <v>0</v>
      </c>
      <c r="CN883">
        <v>0</v>
      </c>
      <c r="CO883">
        <v>0</v>
      </c>
      <c r="CP883">
        <v>0</v>
      </c>
      <c r="CQ883">
        <v>0</v>
      </c>
      <c r="CR883">
        <v>0</v>
      </c>
      <c r="CS883">
        <v>0</v>
      </c>
      <c r="CT883">
        <v>0</v>
      </c>
      <c r="CU883">
        <v>0</v>
      </c>
      <c r="CV883">
        <v>0</v>
      </c>
      <c r="CW883">
        <v>0</v>
      </c>
      <c r="CX883">
        <v>0</v>
      </c>
      <c r="CY883">
        <v>0</v>
      </c>
      <c r="CZ883">
        <v>0</v>
      </c>
      <c r="DA883">
        <v>0</v>
      </c>
      <c r="DB883">
        <v>0</v>
      </c>
      <c r="DC883">
        <v>0</v>
      </c>
      <c r="DD883">
        <v>0</v>
      </c>
      <c r="DE883">
        <v>0</v>
      </c>
      <c r="DF883">
        <v>0</v>
      </c>
      <c r="DG883">
        <v>0</v>
      </c>
      <c r="DH883">
        <v>0</v>
      </c>
      <c r="DI883">
        <v>0</v>
      </c>
      <c r="DJ883">
        <v>0</v>
      </c>
      <c r="DK883">
        <v>0</v>
      </c>
      <c r="DL883">
        <v>0</v>
      </c>
      <c r="DM883">
        <v>0</v>
      </c>
      <c r="DN883">
        <v>0</v>
      </c>
      <c r="DO883">
        <v>0</v>
      </c>
      <c r="DP883">
        <v>0</v>
      </c>
      <c r="DQ883">
        <v>0</v>
      </c>
      <c r="DR883">
        <v>0</v>
      </c>
      <c r="DS883">
        <v>0</v>
      </c>
      <c r="DT883">
        <v>0</v>
      </c>
      <c r="DU883">
        <v>0</v>
      </c>
      <c r="DV883">
        <v>0</v>
      </c>
      <c r="DW883">
        <v>0</v>
      </c>
      <c r="DX883">
        <v>0</v>
      </c>
      <c r="DY883">
        <v>0</v>
      </c>
      <c r="DZ883">
        <v>0</v>
      </c>
      <c r="EA883">
        <v>0</v>
      </c>
      <c r="EB883">
        <v>0</v>
      </c>
      <c r="EC883">
        <v>0</v>
      </c>
      <c r="ED883">
        <v>0</v>
      </c>
      <c r="EE883">
        <v>0</v>
      </c>
      <c r="EF883">
        <v>0</v>
      </c>
      <c r="EG883">
        <v>0</v>
      </c>
      <c r="EH883">
        <v>0</v>
      </c>
      <c r="EI883">
        <v>0</v>
      </c>
      <c r="EJ883">
        <v>0</v>
      </c>
      <c r="EK883">
        <v>0</v>
      </c>
      <c r="EL883">
        <v>0</v>
      </c>
      <c r="EM883">
        <v>0</v>
      </c>
      <c r="EN883">
        <v>0</v>
      </c>
      <c r="EO883">
        <v>0</v>
      </c>
      <c r="EP883">
        <v>0</v>
      </c>
      <c r="EQ883">
        <v>0</v>
      </c>
      <c r="ER883">
        <v>0</v>
      </c>
      <c r="ES883">
        <v>0</v>
      </c>
      <c r="ET883">
        <v>0</v>
      </c>
      <c r="EU883">
        <v>0</v>
      </c>
      <c r="EV883">
        <v>0</v>
      </c>
      <c r="EW883">
        <v>0</v>
      </c>
      <c r="EX883">
        <v>0</v>
      </c>
      <c r="EY883">
        <v>0</v>
      </c>
      <c r="EZ883">
        <v>0</v>
      </c>
      <c r="FA883">
        <v>0</v>
      </c>
      <c r="FB883">
        <v>0</v>
      </c>
      <c r="FC883">
        <v>0</v>
      </c>
      <c r="FD883">
        <v>0</v>
      </c>
      <c r="FE883">
        <v>519</v>
      </c>
      <c r="FF883">
        <v>0</v>
      </c>
      <c r="FG883">
        <v>228</v>
      </c>
      <c r="FH883">
        <v>0</v>
      </c>
      <c r="FI883">
        <v>190</v>
      </c>
      <c r="FJ883">
        <v>0</v>
      </c>
      <c r="FK883">
        <v>106</v>
      </c>
      <c r="FL883">
        <v>0</v>
      </c>
      <c r="FM883">
        <v>0</v>
      </c>
      <c r="FN883">
        <v>0</v>
      </c>
      <c r="FO883">
        <v>0</v>
      </c>
      <c r="FP883">
        <v>0</v>
      </c>
    </row>
    <row r="884" spans="1:172" x14ac:dyDescent="0.2">
      <c r="A884">
        <v>12514</v>
      </c>
      <c r="B884" t="s">
        <v>837</v>
      </c>
      <c r="C884" t="s">
        <v>87</v>
      </c>
      <c r="D884" t="s">
        <v>631</v>
      </c>
      <c r="E884">
        <v>2010</v>
      </c>
      <c r="F884">
        <v>9</v>
      </c>
      <c r="G884" t="s">
        <v>792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  <c r="AH884">
        <v>0</v>
      </c>
      <c r="AI884">
        <v>0</v>
      </c>
      <c r="AJ884">
        <v>0</v>
      </c>
      <c r="AK884">
        <v>0</v>
      </c>
      <c r="AL884">
        <v>0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0</v>
      </c>
      <c r="AS884">
        <v>0</v>
      </c>
      <c r="AT884">
        <v>0</v>
      </c>
      <c r="AU884">
        <v>0</v>
      </c>
      <c r="AV884">
        <v>0</v>
      </c>
      <c r="AW884">
        <v>0</v>
      </c>
      <c r="AX884">
        <v>0</v>
      </c>
      <c r="AY884">
        <v>0</v>
      </c>
      <c r="AZ884">
        <v>0</v>
      </c>
      <c r="BA884">
        <v>0</v>
      </c>
      <c r="BB884">
        <v>0</v>
      </c>
      <c r="BC884">
        <v>0</v>
      </c>
      <c r="BD884">
        <v>0</v>
      </c>
      <c r="BE884">
        <v>0</v>
      </c>
      <c r="BF884">
        <v>0</v>
      </c>
      <c r="BG884">
        <v>0</v>
      </c>
      <c r="BH884">
        <v>0</v>
      </c>
      <c r="BI884">
        <v>0</v>
      </c>
      <c r="BJ884">
        <v>0</v>
      </c>
      <c r="BK884">
        <v>0</v>
      </c>
      <c r="BL884">
        <v>5</v>
      </c>
      <c r="BM884">
        <v>0</v>
      </c>
      <c r="BN884">
        <v>0</v>
      </c>
      <c r="BO884">
        <v>0</v>
      </c>
      <c r="BP884">
        <v>0</v>
      </c>
      <c r="BQ884">
        <v>0</v>
      </c>
      <c r="BR884">
        <v>0</v>
      </c>
      <c r="BS884">
        <v>0</v>
      </c>
      <c r="BT884">
        <v>0</v>
      </c>
      <c r="BU884">
        <v>0</v>
      </c>
      <c r="BV884">
        <v>0</v>
      </c>
      <c r="BW884">
        <v>0</v>
      </c>
      <c r="BX884">
        <v>0</v>
      </c>
      <c r="BY884">
        <v>0</v>
      </c>
      <c r="BZ884">
        <v>0</v>
      </c>
      <c r="CA884">
        <v>0</v>
      </c>
      <c r="CB884">
        <v>0</v>
      </c>
      <c r="CC884">
        <v>0</v>
      </c>
      <c r="CD884">
        <v>0</v>
      </c>
      <c r="CE884">
        <v>0</v>
      </c>
      <c r="CF884">
        <v>0</v>
      </c>
      <c r="CG884">
        <v>0</v>
      </c>
      <c r="CH884">
        <v>0</v>
      </c>
      <c r="CI884">
        <v>0</v>
      </c>
      <c r="CJ884">
        <v>2</v>
      </c>
      <c r="CK884">
        <v>0</v>
      </c>
      <c r="CL884">
        <v>0</v>
      </c>
      <c r="CM884">
        <v>0</v>
      </c>
      <c r="CN884">
        <v>0</v>
      </c>
      <c r="CO884">
        <v>0</v>
      </c>
      <c r="CP884">
        <v>0</v>
      </c>
      <c r="CQ884">
        <v>0</v>
      </c>
      <c r="CR884">
        <v>0</v>
      </c>
      <c r="CS884">
        <v>0</v>
      </c>
      <c r="CT884">
        <v>0</v>
      </c>
      <c r="CU884">
        <v>0</v>
      </c>
      <c r="CV884">
        <v>0</v>
      </c>
      <c r="CW884">
        <v>0</v>
      </c>
      <c r="CX884">
        <v>0</v>
      </c>
      <c r="CY884">
        <v>0</v>
      </c>
      <c r="CZ884">
        <v>0</v>
      </c>
      <c r="DA884">
        <v>0</v>
      </c>
      <c r="DB884">
        <v>0</v>
      </c>
      <c r="DC884">
        <v>0</v>
      </c>
      <c r="DD884">
        <v>0</v>
      </c>
      <c r="DE884">
        <v>0</v>
      </c>
      <c r="DF884">
        <v>0</v>
      </c>
      <c r="DG884">
        <v>0</v>
      </c>
      <c r="DH884">
        <v>0</v>
      </c>
      <c r="DI884">
        <v>0</v>
      </c>
      <c r="DJ884">
        <v>0</v>
      </c>
      <c r="DK884">
        <v>0</v>
      </c>
      <c r="DL884">
        <v>0</v>
      </c>
      <c r="DM884">
        <v>0</v>
      </c>
      <c r="DN884">
        <v>0</v>
      </c>
      <c r="DO884">
        <v>0</v>
      </c>
      <c r="DP884">
        <v>0</v>
      </c>
      <c r="DQ884">
        <v>0</v>
      </c>
      <c r="DR884">
        <v>0</v>
      </c>
      <c r="DS884">
        <v>0</v>
      </c>
      <c r="DT884">
        <v>0</v>
      </c>
      <c r="DU884">
        <v>0</v>
      </c>
      <c r="DV884">
        <v>0</v>
      </c>
      <c r="DW884">
        <v>0</v>
      </c>
      <c r="DX884">
        <v>0</v>
      </c>
      <c r="DY884">
        <v>0</v>
      </c>
      <c r="DZ884">
        <v>1</v>
      </c>
      <c r="EA884">
        <v>0</v>
      </c>
      <c r="EB884">
        <v>0</v>
      </c>
      <c r="EC884">
        <v>0</v>
      </c>
      <c r="ED884">
        <v>0</v>
      </c>
      <c r="EE884">
        <v>0</v>
      </c>
      <c r="EF884">
        <v>0</v>
      </c>
      <c r="EG884">
        <v>0</v>
      </c>
      <c r="EH884">
        <v>0</v>
      </c>
      <c r="EI884">
        <v>0</v>
      </c>
      <c r="EJ884">
        <v>0</v>
      </c>
      <c r="EK884">
        <v>0</v>
      </c>
      <c r="EL884">
        <v>0</v>
      </c>
      <c r="EM884">
        <v>0</v>
      </c>
      <c r="EN884">
        <v>0</v>
      </c>
      <c r="EO884">
        <v>0</v>
      </c>
      <c r="EP884">
        <v>0</v>
      </c>
      <c r="EQ884">
        <v>0</v>
      </c>
      <c r="ER884">
        <v>0</v>
      </c>
      <c r="ES884">
        <v>0</v>
      </c>
      <c r="ET884">
        <v>0</v>
      </c>
      <c r="EU884">
        <v>0</v>
      </c>
      <c r="EV884">
        <v>0</v>
      </c>
      <c r="EW884">
        <v>0</v>
      </c>
      <c r="EX884">
        <v>0</v>
      </c>
      <c r="EY884">
        <v>0</v>
      </c>
      <c r="EZ884">
        <v>0</v>
      </c>
      <c r="FA884">
        <v>0</v>
      </c>
      <c r="FB884">
        <v>0</v>
      </c>
      <c r="FC884">
        <v>0</v>
      </c>
      <c r="FD884">
        <v>0</v>
      </c>
      <c r="FE884">
        <v>0</v>
      </c>
      <c r="FF884">
        <v>0</v>
      </c>
      <c r="FG884">
        <v>274</v>
      </c>
      <c r="FH884">
        <v>0</v>
      </c>
      <c r="FI884">
        <v>236</v>
      </c>
      <c r="FJ884">
        <v>0</v>
      </c>
      <c r="FK884">
        <v>133</v>
      </c>
      <c r="FL884">
        <v>0</v>
      </c>
      <c r="FM884">
        <v>74</v>
      </c>
      <c r="FN884">
        <v>0</v>
      </c>
      <c r="FO884">
        <v>28</v>
      </c>
      <c r="FP884">
        <v>0</v>
      </c>
    </row>
    <row r="885" spans="1:172" x14ac:dyDescent="0.2">
      <c r="A885">
        <v>12518</v>
      </c>
      <c r="B885" t="s">
        <v>862</v>
      </c>
      <c r="C885" t="s">
        <v>93</v>
      </c>
      <c r="D885" t="s">
        <v>632</v>
      </c>
      <c r="E885">
        <v>2010</v>
      </c>
      <c r="F885">
        <v>9</v>
      </c>
      <c r="G885" t="s">
        <v>792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16</v>
      </c>
      <c r="R885">
        <v>0</v>
      </c>
      <c r="S885">
        <v>0</v>
      </c>
      <c r="T885">
        <v>4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  <c r="AH885">
        <v>4</v>
      </c>
      <c r="AI885">
        <v>0</v>
      </c>
      <c r="AJ885">
        <v>0</v>
      </c>
      <c r="AK885">
        <v>0</v>
      </c>
      <c r="AL885">
        <v>0</v>
      </c>
      <c r="AM885">
        <v>0</v>
      </c>
      <c r="AN885">
        <v>0</v>
      </c>
      <c r="AO885">
        <v>0</v>
      </c>
      <c r="AP885">
        <v>0</v>
      </c>
      <c r="AQ885">
        <v>0</v>
      </c>
      <c r="AR885">
        <v>0</v>
      </c>
      <c r="AS885">
        <v>0</v>
      </c>
      <c r="AT885">
        <v>0</v>
      </c>
      <c r="AU885">
        <v>0</v>
      </c>
      <c r="AV885">
        <v>0</v>
      </c>
      <c r="AW885">
        <v>0</v>
      </c>
      <c r="AX885">
        <v>0</v>
      </c>
      <c r="AY885">
        <v>0</v>
      </c>
      <c r="AZ885">
        <v>0</v>
      </c>
      <c r="BA885">
        <v>0</v>
      </c>
      <c r="BB885">
        <v>0</v>
      </c>
      <c r="BC885">
        <v>0</v>
      </c>
      <c r="BD885">
        <v>0</v>
      </c>
      <c r="BE885">
        <v>0</v>
      </c>
      <c r="BF885">
        <v>0</v>
      </c>
      <c r="BG885">
        <v>0</v>
      </c>
      <c r="BH885">
        <v>0</v>
      </c>
      <c r="BI885">
        <v>0</v>
      </c>
      <c r="BJ885">
        <v>0</v>
      </c>
      <c r="BK885">
        <v>0</v>
      </c>
      <c r="BL885">
        <v>0</v>
      </c>
      <c r="BM885">
        <v>0</v>
      </c>
      <c r="BN885">
        <v>0</v>
      </c>
      <c r="BO885">
        <v>0</v>
      </c>
      <c r="BP885">
        <v>0</v>
      </c>
      <c r="BQ885">
        <v>0</v>
      </c>
      <c r="BR885">
        <v>0</v>
      </c>
      <c r="BS885">
        <v>0</v>
      </c>
      <c r="BT885">
        <v>0</v>
      </c>
      <c r="BU885">
        <v>0</v>
      </c>
      <c r="BV885">
        <v>0</v>
      </c>
      <c r="BW885">
        <v>10</v>
      </c>
      <c r="BX885">
        <v>0</v>
      </c>
      <c r="BY885">
        <v>0</v>
      </c>
      <c r="BZ885">
        <v>0</v>
      </c>
      <c r="CA885">
        <v>0</v>
      </c>
      <c r="CB885">
        <v>0</v>
      </c>
      <c r="CC885">
        <v>0</v>
      </c>
      <c r="CD885">
        <v>0</v>
      </c>
      <c r="CE885">
        <v>0</v>
      </c>
      <c r="CF885">
        <v>0</v>
      </c>
      <c r="CG885">
        <v>0</v>
      </c>
      <c r="CH885">
        <v>0</v>
      </c>
      <c r="CI885">
        <v>0</v>
      </c>
      <c r="CJ885">
        <v>11</v>
      </c>
      <c r="CK885">
        <v>0</v>
      </c>
      <c r="CL885">
        <v>0</v>
      </c>
      <c r="CM885">
        <v>0</v>
      </c>
      <c r="CN885">
        <v>0</v>
      </c>
      <c r="CO885">
        <v>0</v>
      </c>
      <c r="CP885">
        <v>0</v>
      </c>
      <c r="CQ885">
        <v>0</v>
      </c>
      <c r="CR885">
        <v>0</v>
      </c>
      <c r="CS885">
        <v>0</v>
      </c>
      <c r="CT885">
        <v>0</v>
      </c>
      <c r="CU885">
        <v>0</v>
      </c>
      <c r="CV885">
        <v>0</v>
      </c>
      <c r="CW885">
        <v>0</v>
      </c>
      <c r="CX885">
        <v>0</v>
      </c>
      <c r="CY885">
        <v>0</v>
      </c>
      <c r="CZ885">
        <v>0</v>
      </c>
      <c r="DA885">
        <v>0</v>
      </c>
      <c r="DB885">
        <v>0</v>
      </c>
      <c r="DC885">
        <v>0</v>
      </c>
      <c r="DD885">
        <v>0</v>
      </c>
      <c r="DE885">
        <v>0</v>
      </c>
      <c r="DF885">
        <v>0</v>
      </c>
      <c r="DG885">
        <v>0</v>
      </c>
      <c r="DH885">
        <v>0</v>
      </c>
      <c r="DI885">
        <v>0</v>
      </c>
      <c r="DJ885">
        <v>0</v>
      </c>
      <c r="DK885">
        <v>0</v>
      </c>
      <c r="DL885">
        <v>0</v>
      </c>
      <c r="DM885">
        <v>0</v>
      </c>
      <c r="DN885">
        <v>0</v>
      </c>
      <c r="DO885">
        <v>0</v>
      </c>
      <c r="DP885">
        <v>0</v>
      </c>
      <c r="DQ885">
        <v>0</v>
      </c>
      <c r="DR885">
        <v>0</v>
      </c>
      <c r="DS885">
        <v>0</v>
      </c>
      <c r="DT885">
        <v>0</v>
      </c>
      <c r="DU885">
        <v>0</v>
      </c>
      <c r="DV885">
        <v>0</v>
      </c>
      <c r="DW885">
        <v>0</v>
      </c>
      <c r="DX885">
        <v>0</v>
      </c>
      <c r="DY885">
        <v>0</v>
      </c>
      <c r="DZ885">
        <v>12</v>
      </c>
      <c r="EA885">
        <v>0</v>
      </c>
      <c r="EB885">
        <v>0</v>
      </c>
      <c r="EC885">
        <v>0</v>
      </c>
      <c r="ED885">
        <v>0</v>
      </c>
      <c r="EE885">
        <v>0</v>
      </c>
      <c r="EF885">
        <v>0</v>
      </c>
      <c r="EG885">
        <v>0</v>
      </c>
      <c r="EH885">
        <v>0</v>
      </c>
      <c r="EI885">
        <v>0</v>
      </c>
      <c r="EJ885">
        <v>0</v>
      </c>
      <c r="EK885">
        <v>0</v>
      </c>
      <c r="EL885">
        <v>2</v>
      </c>
      <c r="EM885">
        <v>0</v>
      </c>
      <c r="EN885">
        <v>0</v>
      </c>
      <c r="EO885">
        <v>0</v>
      </c>
      <c r="EP885">
        <v>0</v>
      </c>
      <c r="EQ885">
        <v>0</v>
      </c>
      <c r="ER885">
        <v>0</v>
      </c>
      <c r="ES885">
        <v>0</v>
      </c>
      <c r="ET885">
        <v>0</v>
      </c>
      <c r="EU885">
        <v>0</v>
      </c>
      <c r="EV885">
        <v>0</v>
      </c>
      <c r="EW885">
        <v>0</v>
      </c>
      <c r="EX885">
        <v>0</v>
      </c>
      <c r="EY885">
        <v>0</v>
      </c>
      <c r="EZ885">
        <v>0</v>
      </c>
      <c r="FA885">
        <v>0</v>
      </c>
      <c r="FB885">
        <v>0</v>
      </c>
      <c r="FC885">
        <v>0</v>
      </c>
      <c r="FD885">
        <v>0</v>
      </c>
      <c r="FE885">
        <v>0</v>
      </c>
      <c r="FF885">
        <v>90</v>
      </c>
      <c r="FG885">
        <v>0</v>
      </c>
      <c r="FH885">
        <v>56</v>
      </c>
      <c r="FI885">
        <v>0</v>
      </c>
      <c r="FJ885">
        <v>50</v>
      </c>
      <c r="FK885">
        <v>0</v>
      </c>
      <c r="FL885">
        <v>31</v>
      </c>
      <c r="FM885">
        <v>0</v>
      </c>
      <c r="FN885">
        <v>15</v>
      </c>
      <c r="FO885">
        <v>0</v>
      </c>
      <c r="FP885">
        <v>2</v>
      </c>
    </row>
    <row r="886" spans="1:172" x14ac:dyDescent="0.2">
      <c r="A886">
        <v>12519</v>
      </c>
      <c r="B886" t="s">
        <v>827</v>
      </c>
      <c r="C886" t="s">
        <v>79</v>
      </c>
      <c r="D886" t="s">
        <v>632</v>
      </c>
      <c r="E886">
        <v>2012</v>
      </c>
      <c r="F886">
        <v>7</v>
      </c>
      <c r="G886" t="s">
        <v>794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  <c r="AH886">
        <v>0</v>
      </c>
      <c r="AI886">
        <v>0</v>
      </c>
      <c r="AJ886">
        <v>0</v>
      </c>
      <c r="AK886">
        <v>0</v>
      </c>
      <c r="AL886">
        <v>0</v>
      </c>
      <c r="AM886">
        <v>0</v>
      </c>
      <c r="AN886">
        <v>0</v>
      </c>
      <c r="AO886">
        <v>0</v>
      </c>
      <c r="AP886">
        <v>0</v>
      </c>
      <c r="AQ886">
        <v>0</v>
      </c>
      <c r="AR886">
        <v>0</v>
      </c>
      <c r="AS886">
        <v>0</v>
      </c>
      <c r="AT886">
        <v>0</v>
      </c>
      <c r="AU886">
        <v>0</v>
      </c>
      <c r="AV886">
        <v>0</v>
      </c>
      <c r="AW886">
        <v>0</v>
      </c>
      <c r="AX886">
        <v>0</v>
      </c>
      <c r="AY886">
        <v>0</v>
      </c>
      <c r="AZ886">
        <v>0</v>
      </c>
      <c r="BA886">
        <v>0</v>
      </c>
      <c r="BB886">
        <v>0</v>
      </c>
      <c r="BC886">
        <v>0</v>
      </c>
      <c r="BD886">
        <v>0</v>
      </c>
      <c r="BE886">
        <v>0</v>
      </c>
      <c r="BF886">
        <v>0</v>
      </c>
      <c r="BG886">
        <v>0</v>
      </c>
      <c r="BH886">
        <v>0</v>
      </c>
      <c r="BI886">
        <v>0</v>
      </c>
      <c r="BJ886">
        <v>0</v>
      </c>
      <c r="BK886">
        <v>0</v>
      </c>
      <c r="BL886">
        <v>0</v>
      </c>
      <c r="BM886">
        <v>0</v>
      </c>
      <c r="BN886">
        <v>0</v>
      </c>
      <c r="BO886">
        <v>0</v>
      </c>
      <c r="BP886">
        <v>0</v>
      </c>
      <c r="BQ886">
        <v>0</v>
      </c>
      <c r="BR886">
        <v>0</v>
      </c>
      <c r="BS886">
        <v>0</v>
      </c>
      <c r="BT886">
        <v>0</v>
      </c>
      <c r="BU886">
        <v>0</v>
      </c>
      <c r="BV886">
        <v>0</v>
      </c>
      <c r="BW886">
        <v>0</v>
      </c>
      <c r="BX886">
        <v>0</v>
      </c>
      <c r="BY886">
        <v>0</v>
      </c>
      <c r="BZ886">
        <v>0</v>
      </c>
      <c r="CA886">
        <v>0</v>
      </c>
      <c r="CB886">
        <v>0</v>
      </c>
      <c r="CC886">
        <v>0</v>
      </c>
      <c r="CD886">
        <v>0</v>
      </c>
      <c r="CE886">
        <v>0</v>
      </c>
      <c r="CF886">
        <v>0</v>
      </c>
      <c r="CG886">
        <v>0</v>
      </c>
      <c r="CH886">
        <v>0</v>
      </c>
      <c r="CI886">
        <v>0</v>
      </c>
      <c r="CJ886">
        <v>0</v>
      </c>
      <c r="CK886">
        <v>0</v>
      </c>
      <c r="CL886">
        <v>0</v>
      </c>
      <c r="CM886">
        <v>0</v>
      </c>
      <c r="CN886">
        <v>0</v>
      </c>
      <c r="CO886">
        <v>0</v>
      </c>
      <c r="CP886">
        <v>0</v>
      </c>
      <c r="CQ886">
        <v>0</v>
      </c>
      <c r="CR886">
        <v>0</v>
      </c>
      <c r="CS886">
        <v>0</v>
      </c>
      <c r="CT886">
        <v>1.5</v>
      </c>
      <c r="CU886">
        <v>0</v>
      </c>
      <c r="CV886">
        <v>0</v>
      </c>
      <c r="CW886">
        <v>0</v>
      </c>
      <c r="CX886">
        <v>0</v>
      </c>
      <c r="CY886">
        <v>0</v>
      </c>
      <c r="CZ886">
        <v>0</v>
      </c>
      <c r="DA886">
        <v>0</v>
      </c>
      <c r="DB886">
        <v>0</v>
      </c>
      <c r="DC886">
        <v>0</v>
      </c>
      <c r="DD886">
        <v>0</v>
      </c>
      <c r="DE886">
        <v>0</v>
      </c>
      <c r="DF886">
        <v>0</v>
      </c>
      <c r="DG886">
        <v>0</v>
      </c>
      <c r="DH886">
        <v>0</v>
      </c>
      <c r="DI886">
        <v>0</v>
      </c>
      <c r="DJ886">
        <v>0</v>
      </c>
      <c r="DK886">
        <v>0</v>
      </c>
      <c r="DL886">
        <v>0</v>
      </c>
      <c r="DM886">
        <v>0</v>
      </c>
      <c r="DN886">
        <v>0</v>
      </c>
      <c r="DO886">
        <v>0</v>
      </c>
      <c r="DP886">
        <v>0</v>
      </c>
      <c r="DQ886">
        <v>0</v>
      </c>
      <c r="DR886">
        <v>0</v>
      </c>
      <c r="DS886">
        <v>0</v>
      </c>
      <c r="DT886">
        <v>0</v>
      </c>
      <c r="DU886">
        <v>0</v>
      </c>
      <c r="DV886">
        <v>0</v>
      </c>
      <c r="DW886">
        <v>0</v>
      </c>
      <c r="DX886">
        <v>0</v>
      </c>
      <c r="DY886">
        <v>0</v>
      </c>
      <c r="DZ886">
        <v>1</v>
      </c>
      <c r="EA886">
        <v>0</v>
      </c>
      <c r="EB886">
        <v>0</v>
      </c>
      <c r="EC886">
        <v>0</v>
      </c>
      <c r="ED886">
        <v>0</v>
      </c>
      <c r="EE886">
        <v>0</v>
      </c>
      <c r="EF886">
        <v>0</v>
      </c>
      <c r="EG886">
        <v>0</v>
      </c>
      <c r="EH886">
        <v>0</v>
      </c>
      <c r="EI886">
        <v>0</v>
      </c>
      <c r="EJ886">
        <v>0</v>
      </c>
      <c r="EK886">
        <v>0</v>
      </c>
      <c r="EL886">
        <v>0</v>
      </c>
      <c r="EM886">
        <v>0</v>
      </c>
      <c r="EN886">
        <v>0</v>
      </c>
      <c r="EO886">
        <v>0</v>
      </c>
      <c r="EP886">
        <v>0</v>
      </c>
      <c r="EQ886">
        <v>0</v>
      </c>
      <c r="ER886">
        <v>0</v>
      </c>
      <c r="ES886">
        <v>0</v>
      </c>
      <c r="ET886">
        <v>0</v>
      </c>
      <c r="EU886">
        <v>0</v>
      </c>
      <c r="EV886">
        <v>0</v>
      </c>
      <c r="EW886">
        <v>0</v>
      </c>
      <c r="EX886">
        <v>0</v>
      </c>
      <c r="EY886">
        <v>0</v>
      </c>
      <c r="EZ886">
        <v>0</v>
      </c>
      <c r="FA886">
        <v>0</v>
      </c>
      <c r="FB886">
        <v>0</v>
      </c>
      <c r="FC886">
        <v>0</v>
      </c>
      <c r="FD886">
        <v>0</v>
      </c>
      <c r="FE886">
        <v>0</v>
      </c>
      <c r="FF886">
        <v>0</v>
      </c>
      <c r="FG886">
        <v>0</v>
      </c>
      <c r="FH886">
        <v>70</v>
      </c>
      <c r="FI886">
        <v>0</v>
      </c>
      <c r="FJ886">
        <v>64</v>
      </c>
      <c r="FK886">
        <v>0</v>
      </c>
      <c r="FL886">
        <v>45</v>
      </c>
      <c r="FM886">
        <v>0</v>
      </c>
      <c r="FN886">
        <v>31</v>
      </c>
      <c r="FO886">
        <v>0</v>
      </c>
      <c r="FP886">
        <v>16</v>
      </c>
    </row>
    <row r="887" spans="1:172" x14ac:dyDescent="0.2">
      <c r="A887">
        <v>12623</v>
      </c>
      <c r="B887" t="s">
        <v>929</v>
      </c>
      <c r="C887" t="s">
        <v>90</v>
      </c>
      <c r="D887" t="s">
        <v>631</v>
      </c>
      <c r="E887">
        <v>2006</v>
      </c>
      <c r="F887">
        <v>13</v>
      </c>
      <c r="G887" t="s">
        <v>789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1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0</v>
      </c>
      <c r="AH887">
        <v>0</v>
      </c>
      <c r="AI887">
        <v>0</v>
      </c>
      <c r="AJ887">
        <v>0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0</v>
      </c>
      <c r="AQ887">
        <v>0</v>
      </c>
      <c r="AR887">
        <v>0</v>
      </c>
      <c r="AS887">
        <v>0</v>
      </c>
      <c r="AT887">
        <v>0</v>
      </c>
      <c r="AU887">
        <v>0</v>
      </c>
      <c r="AV887">
        <v>0</v>
      </c>
      <c r="AW887">
        <v>0</v>
      </c>
      <c r="AX887">
        <v>0</v>
      </c>
      <c r="AY887">
        <v>0</v>
      </c>
      <c r="AZ887">
        <v>0</v>
      </c>
      <c r="BA887">
        <v>0</v>
      </c>
      <c r="BB887">
        <v>0</v>
      </c>
      <c r="BC887">
        <v>0</v>
      </c>
      <c r="BD887">
        <v>0</v>
      </c>
      <c r="BE887">
        <v>0</v>
      </c>
      <c r="BF887">
        <v>0</v>
      </c>
      <c r="BG887">
        <v>0</v>
      </c>
      <c r="BH887">
        <v>0</v>
      </c>
      <c r="BI887">
        <v>0</v>
      </c>
      <c r="BJ887">
        <v>0.85</v>
      </c>
      <c r="BK887">
        <v>0</v>
      </c>
      <c r="BL887">
        <v>0</v>
      </c>
      <c r="BM887">
        <v>0</v>
      </c>
      <c r="BN887">
        <v>0</v>
      </c>
      <c r="BO887">
        <v>0</v>
      </c>
      <c r="BP887">
        <v>0</v>
      </c>
      <c r="BQ887">
        <v>0</v>
      </c>
      <c r="BR887">
        <v>0</v>
      </c>
      <c r="BS887">
        <v>0</v>
      </c>
      <c r="BT887">
        <v>0</v>
      </c>
      <c r="BU887">
        <v>0</v>
      </c>
      <c r="BV887">
        <v>0</v>
      </c>
      <c r="BW887">
        <v>0</v>
      </c>
      <c r="BX887">
        <v>0</v>
      </c>
      <c r="BY887">
        <v>0</v>
      </c>
      <c r="BZ887">
        <v>0</v>
      </c>
      <c r="CA887">
        <v>0</v>
      </c>
      <c r="CB887">
        <v>0</v>
      </c>
      <c r="CC887">
        <v>0</v>
      </c>
      <c r="CD887">
        <v>0</v>
      </c>
      <c r="CE887">
        <v>0</v>
      </c>
      <c r="CF887">
        <v>0</v>
      </c>
      <c r="CG887">
        <v>0</v>
      </c>
      <c r="CH887">
        <v>0</v>
      </c>
      <c r="CI887">
        <v>0</v>
      </c>
      <c r="CJ887">
        <v>0</v>
      </c>
      <c r="CK887">
        <v>0</v>
      </c>
      <c r="CL887">
        <v>0</v>
      </c>
      <c r="CM887">
        <v>0</v>
      </c>
      <c r="CN887">
        <v>0</v>
      </c>
      <c r="CO887">
        <v>0</v>
      </c>
      <c r="CP887">
        <v>0</v>
      </c>
      <c r="CQ887">
        <v>0</v>
      </c>
      <c r="CR887">
        <v>0</v>
      </c>
      <c r="CS887">
        <v>0</v>
      </c>
      <c r="CT887">
        <v>0</v>
      </c>
      <c r="CU887">
        <v>0</v>
      </c>
      <c r="CV887">
        <v>0</v>
      </c>
      <c r="CW887">
        <v>0</v>
      </c>
      <c r="CX887">
        <v>0</v>
      </c>
      <c r="CY887">
        <v>0</v>
      </c>
      <c r="CZ887">
        <v>0</v>
      </c>
      <c r="DA887">
        <v>0</v>
      </c>
      <c r="DB887">
        <v>0</v>
      </c>
      <c r="DC887">
        <v>0</v>
      </c>
      <c r="DD887">
        <v>0</v>
      </c>
      <c r="DE887">
        <v>0</v>
      </c>
      <c r="DF887">
        <v>0</v>
      </c>
      <c r="DG887">
        <v>0</v>
      </c>
      <c r="DH887">
        <v>0</v>
      </c>
      <c r="DI887">
        <v>0</v>
      </c>
      <c r="DJ887">
        <v>0</v>
      </c>
      <c r="DK887">
        <v>0</v>
      </c>
      <c r="DL887">
        <v>0</v>
      </c>
      <c r="DM887">
        <v>0</v>
      </c>
      <c r="DN887">
        <v>0</v>
      </c>
      <c r="DO887">
        <v>0</v>
      </c>
      <c r="DP887">
        <v>0</v>
      </c>
      <c r="DQ887">
        <v>0</v>
      </c>
      <c r="DR887">
        <v>0</v>
      </c>
      <c r="DS887">
        <v>0</v>
      </c>
      <c r="DT887">
        <v>0</v>
      </c>
      <c r="DU887">
        <v>0</v>
      </c>
      <c r="DV887">
        <v>0</v>
      </c>
      <c r="DW887">
        <v>0</v>
      </c>
      <c r="DX887">
        <v>0</v>
      </c>
      <c r="DY887">
        <v>0</v>
      </c>
      <c r="DZ887">
        <v>0</v>
      </c>
      <c r="EA887">
        <v>0</v>
      </c>
      <c r="EB887">
        <v>0</v>
      </c>
      <c r="EC887">
        <v>0</v>
      </c>
      <c r="ED887">
        <v>0</v>
      </c>
      <c r="EE887">
        <v>0</v>
      </c>
      <c r="EF887">
        <v>0</v>
      </c>
      <c r="EG887">
        <v>0</v>
      </c>
      <c r="EH887">
        <v>0</v>
      </c>
      <c r="EI887">
        <v>0</v>
      </c>
      <c r="EJ887">
        <v>0</v>
      </c>
      <c r="EK887">
        <v>0</v>
      </c>
      <c r="EL887">
        <v>0</v>
      </c>
      <c r="EM887">
        <v>0</v>
      </c>
      <c r="EN887">
        <v>0</v>
      </c>
      <c r="EO887">
        <v>0</v>
      </c>
      <c r="EP887">
        <v>0</v>
      </c>
      <c r="EQ887">
        <v>0</v>
      </c>
      <c r="ER887">
        <v>0</v>
      </c>
      <c r="ES887">
        <v>0</v>
      </c>
      <c r="ET887">
        <v>0</v>
      </c>
      <c r="EU887">
        <v>0</v>
      </c>
      <c r="EV887">
        <v>0</v>
      </c>
      <c r="EW887">
        <v>0</v>
      </c>
      <c r="EX887">
        <v>0</v>
      </c>
      <c r="EY887">
        <v>0</v>
      </c>
      <c r="EZ887">
        <v>0</v>
      </c>
      <c r="FA887">
        <v>0</v>
      </c>
      <c r="FB887">
        <v>0</v>
      </c>
      <c r="FC887">
        <v>0</v>
      </c>
      <c r="FD887">
        <v>0</v>
      </c>
      <c r="FE887">
        <v>560</v>
      </c>
      <c r="FF887">
        <v>0</v>
      </c>
      <c r="FG887">
        <v>314</v>
      </c>
      <c r="FH887">
        <v>0</v>
      </c>
      <c r="FI887">
        <v>276</v>
      </c>
      <c r="FJ887">
        <v>0</v>
      </c>
      <c r="FK887">
        <v>168</v>
      </c>
      <c r="FL887">
        <v>0</v>
      </c>
      <c r="FM887">
        <v>0</v>
      </c>
      <c r="FN887">
        <v>0</v>
      </c>
      <c r="FO887">
        <v>0</v>
      </c>
      <c r="FP887">
        <v>0</v>
      </c>
    </row>
    <row r="888" spans="1:172" x14ac:dyDescent="0.2">
      <c r="A888">
        <v>12659</v>
      </c>
      <c r="B888" t="s">
        <v>930</v>
      </c>
      <c r="C888" t="s">
        <v>78</v>
      </c>
      <c r="D888" t="s">
        <v>631</v>
      </c>
      <c r="E888">
        <v>2008</v>
      </c>
      <c r="F888">
        <v>11</v>
      </c>
      <c r="G888" t="s">
        <v>790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  <c r="AH888">
        <v>0</v>
      </c>
      <c r="AI888">
        <v>0</v>
      </c>
      <c r="AJ888">
        <v>0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0</v>
      </c>
      <c r="AQ888">
        <v>0.4</v>
      </c>
      <c r="AR888">
        <v>0</v>
      </c>
      <c r="AS888">
        <v>0</v>
      </c>
      <c r="AT888">
        <v>0</v>
      </c>
      <c r="AU888">
        <v>0</v>
      </c>
      <c r="AV888">
        <v>0</v>
      </c>
      <c r="AW888">
        <v>0</v>
      </c>
      <c r="AX888">
        <v>0</v>
      </c>
      <c r="AY888">
        <v>0</v>
      </c>
      <c r="AZ888">
        <v>0</v>
      </c>
      <c r="BA888">
        <v>0</v>
      </c>
      <c r="BB888">
        <v>0</v>
      </c>
      <c r="BC888">
        <v>0</v>
      </c>
      <c r="BD888">
        <v>0</v>
      </c>
      <c r="BE888">
        <v>0</v>
      </c>
      <c r="BF888">
        <v>0</v>
      </c>
      <c r="BG888">
        <v>0</v>
      </c>
      <c r="BH888">
        <v>0</v>
      </c>
      <c r="BI888">
        <v>0</v>
      </c>
      <c r="BJ888">
        <v>0</v>
      </c>
      <c r="BK888">
        <v>0</v>
      </c>
      <c r="BL888">
        <v>0</v>
      </c>
      <c r="BM888">
        <v>0</v>
      </c>
      <c r="BN888">
        <v>0</v>
      </c>
      <c r="BO888">
        <v>0</v>
      </c>
      <c r="BP888">
        <v>0</v>
      </c>
      <c r="BQ888">
        <v>0</v>
      </c>
      <c r="BR888">
        <v>0</v>
      </c>
      <c r="BS888">
        <v>0</v>
      </c>
      <c r="BT888">
        <v>0</v>
      </c>
      <c r="BU888">
        <v>0</v>
      </c>
      <c r="BV888">
        <v>0</v>
      </c>
      <c r="BW888">
        <v>0</v>
      </c>
      <c r="BX888">
        <v>0</v>
      </c>
      <c r="BY888">
        <v>0</v>
      </c>
      <c r="BZ888">
        <v>0</v>
      </c>
      <c r="CA888">
        <v>0</v>
      </c>
      <c r="CB888">
        <v>0</v>
      </c>
      <c r="CC888">
        <v>0</v>
      </c>
      <c r="CD888">
        <v>0</v>
      </c>
      <c r="CE888">
        <v>0</v>
      </c>
      <c r="CF888">
        <v>0</v>
      </c>
      <c r="CG888">
        <v>0</v>
      </c>
      <c r="CH888">
        <v>0</v>
      </c>
      <c r="CI888">
        <v>0</v>
      </c>
      <c r="CJ888">
        <v>0</v>
      </c>
      <c r="CK888">
        <v>0</v>
      </c>
      <c r="CL888">
        <v>0</v>
      </c>
      <c r="CM888">
        <v>0</v>
      </c>
      <c r="CN888">
        <v>0</v>
      </c>
      <c r="CO888">
        <v>0</v>
      </c>
      <c r="CP888">
        <v>0</v>
      </c>
      <c r="CQ888">
        <v>0</v>
      </c>
      <c r="CR888">
        <v>0</v>
      </c>
      <c r="CS888">
        <v>0</v>
      </c>
      <c r="CT888">
        <v>0</v>
      </c>
      <c r="CU888">
        <v>0</v>
      </c>
      <c r="CV888">
        <v>0</v>
      </c>
      <c r="CW888">
        <v>0</v>
      </c>
      <c r="CX888">
        <v>0</v>
      </c>
      <c r="CY888">
        <v>0</v>
      </c>
      <c r="CZ888">
        <v>0</v>
      </c>
      <c r="DA888">
        <v>0</v>
      </c>
      <c r="DB888">
        <v>0</v>
      </c>
      <c r="DC888">
        <v>0</v>
      </c>
      <c r="DD888">
        <v>0</v>
      </c>
      <c r="DE888">
        <v>0</v>
      </c>
      <c r="DF888">
        <v>0</v>
      </c>
      <c r="DG888">
        <v>0</v>
      </c>
      <c r="DH888">
        <v>0</v>
      </c>
      <c r="DI888">
        <v>0</v>
      </c>
      <c r="DJ888">
        <v>0</v>
      </c>
      <c r="DK888">
        <v>0</v>
      </c>
      <c r="DL888">
        <v>0</v>
      </c>
      <c r="DM888">
        <v>0</v>
      </c>
      <c r="DN888">
        <v>0</v>
      </c>
      <c r="DO888">
        <v>0</v>
      </c>
      <c r="DP888">
        <v>0</v>
      </c>
      <c r="DQ888">
        <v>0</v>
      </c>
      <c r="DR888">
        <v>0</v>
      </c>
      <c r="DS888">
        <v>0</v>
      </c>
      <c r="DT888">
        <v>0</v>
      </c>
      <c r="DU888">
        <v>0</v>
      </c>
      <c r="DV888">
        <v>0</v>
      </c>
      <c r="DW888">
        <v>0</v>
      </c>
      <c r="DX888">
        <v>0</v>
      </c>
      <c r="DY888">
        <v>0</v>
      </c>
      <c r="DZ888">
        <v>0</v>
      </c>
      <c r="EA888">
        <v>0</v>
      </c>
      <c r="EB888">
        <v>0</v>
      </c>
      <c r="EC888">
        <v>0</v>
      </c>
      <c r="ED888">
        <v>0</v>
      </c>
      <c r="EE888">
        <v>0</v>
      </c>
      <c r="EF888">
        <v>0</v>
      </c>
      <c r="EG888">
        <v>0</v>
      </c>
      <c r="EH888">
        <v>0</v>
      </c>
      <c r="EI888">
        <v>0</v>
      </c>
      <c r="EJ888">
        <v>0</v>
      </c>
      <c r="EK888">
        <v>0</v>
      </c>
      <c r="EL888">
        <v>0</v>
      </c>
      <c r="EM888">
        <v>0</v>
      </c>
      <c r="EN888">
        <v>0</v>
      </c>
      <c r="EO888">
        <v>0</v>
      </c>
      <c r="EP888">
        <v>0</v>
      </c>
      <c r="EQ888">
        <v>0</v>
      </c>
      <c r="ER888">
        <v>0</v>
      </c>
      <c r="ES888">
        <v>0</v>
      </c>
      <c r="ET888">
        <v>0</v>
      </c>
      <c r="EU888">
        <v>0</v>
      </c>
      <c r="EV888">
        <v>0</v>
      </c>
      <c r="EW888">
        <v>0</v>
      </c>
      <c r="EX888">
        <v>0</v>
      </c>
      <c r="EY888">
        <v>0</v>
      </c>
      <c r="EZ888">
        <v>0</v>
      </c>
      <c r="FA888">
        <v>0</v>
      </c>
      <c r="FB888">
        <v>0</v>
      </c>
      <c r="FC888">
        <v>0</v>
      </c>
      <c r="FD888">
        <v>0</v>
      </c>
      <c r="FE888">
        <v>0</v>
      </c>
      <c r="FF888">
        <v>0</v>
      </c>
      <c r="FG888">
        <v>357</v>
      </c>
      <c r="FH888">
        <v>0</v>
      </c>
      <c r="FI888">
        <v>319</v>
      </c>
      <c r="FJ888">
        <v>0</v>
      </c>
      <c r="FK888">
        <v>199</v>
      </c>
      <c r="FL888">
        <v>0</v>
      </c>
      <c r="FM888">
        <v>114</v>
      </c>
      <c r="FN888">
        <v>0</v>
      </c>
      <c r="FO888">
        <v>0</v>
      </c>
      <c r="FP888">
        <v>0</v>
      </c>
    </row>
    <row r="889" spans="1:172" x14ac:dyDescent="0.2">
      <c r="A889">
        <v>12674</v>
      </c>
      <c r="B889" t="s">
        <v>1179</v>
      </c>
      <c r="C889" t="s">
        <v>57</v>
      </c>
      <c r="D889" t="s">
        <v>631</v>
      </c>
      <c r="E889">
        <v>2009</v>
      </c>
      <c r="F889">
        <v>10</v>
      </c>
      <c r="G889" t="s">
        <v>793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4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0</v>
      </c>
      <c r="AI889">
        <v>0</v>
      </c>
      <c r="AJ889">
        <v>0</v>
      </c>
      <c r="AK889">
        <v>0</v>
      </c>
      <c r="AL889">
        <v>0</v>
      </c>
      <c r="AM889">
        <v>0</v>
      </c>
      <c r="AN889">
        <v>0</v>
      </c>
      <c r="AO889">
        <v>0</v>
      </c>
      <c r="AP889">
        <v>0</v>
      </c>
      <c r="AQ889">
        <v>0</v>
      </c>
      <c r="AR889">
        <v>0</v>
      </c>
      <c r="AS889">
        <v>0</v>
      </c>
      <c r="AT889">
        <v>0</v>
      </c>
      <c r="AU889">
        <v>0</v>
      </c>
      <c r="AV889">
        <v>0</v>
      </c>
      <c r="AW889">
        <v>0</v>
      </c>
      <c r="AX889">
        <v>0</v>
      </c>
      <c r="AY889">
        <v>0</v>
      </c>
      <c r="AZ889">
        <v>0</v>
      </c>
      <c r="BA889">
        <v>0</v>
      </c>
      <c r="BB889">
        <v>0</v>
      </c>
      <c r="BC889">
        <v>0</v>
      </c>
      <c r="BD889">
        <v>0</v>
      </c>
      <c r="BE889">
        <v>0</v>
      </c>
      <c r="BF889">
        <v>0</v>
      </c>
      <c r="BG889">
        <v>0</v>
      </c>
      <c r="BH889">
        <v>0</v>
      </c>
      <c r="BI889">
        <v>0</v>
      </c>
      <c r="BJ889">
        <v>0</v>
      </c>
      <c r="BK889">
        <v>0</v>
      </c>
      <c r="BL889">
        <v>0</v>
      </c>
      <c r="BM889">
        <v>1</v>
      </c>
      <c r="BN889">
        <v>0</v>
      </c>
      <c r="BO889">
        <v>0</v>
      </c>
      <c r="BP889">
        <v>0</v>
      </c>
      <c r="BQ889">
        <v>0</v>
      </c>
      <c r="BR889">
        <v>0</v>
      </c>
      <c r="BS889">
        <v>0</v>
      </c>
      <c r="BT889">
        <v>0</v>
      </c>
      <c r="BU889">
        <v>0</v>
      </c>
      <c r="BV889">
        <v>0</v>
      </c>
      <c r="BW889">
        <v>0</v>
      </c>
      <c r="BX889">
        <v>0</v>
      </c>
      <c r="BY889">
        <v>0</v>
      </c>
      <c r="BZ889">
        <v>0</v>
      </c>
      <c r="CA889">
        <v>0</v>
      </c>
      <c r="CB889">
        <v>0</v>
      </c>
      <c r="CC889">
        <v>0</v>
      </c>
      <c r="CD889">
        <v>0</v>
      </c>
      <c r="CE889">
        <v>0</v>
      </c>
      <c r="CF889">
        <v>0</v>
      </c>
      <c r="CG889">
        <v>0</v>
      </c>
      <c r="CH889">
        <v>0</v>
      </c>
      <c r="CI889">
        <v>0</v>
      </c>
      <c r="CJ889">
        <v>0</v>
      </c>
      <c r="CK889">
        <v>0</v>
      </c>
      <c r="CL889">
        <v>0</v>
      </c>
      <c r="CM889">
        <v>0</v>
      </c>
      <c r="CN889">
        <v>0</v>
      </c>
      <c r="CO889">
        <v>0</v>
      </c>
      <c r="CP889">
        <v>0</v>
      </c>
      <c r="CQ889">
        <v>0</v>
      </c>
      <c r="CR889">
        <v>0</v>
      </c>
      <c r="CS889">
        <v>0</v>
      </c>
      <c r="CT889">
        <v>0</v>
      </c>
      <c r="CU889">
        <v>0</v>
      </c>
      <c r="CV889">
        <v>0</v>
      </c>
      <c r="CW889">
        <v>0</v>
      </c>
      <c r="CX889">
        <v>0</v>
      </c>
      <c r="CY889">
        <v>0</v>
      </c>
      <c r="CZ889">
        <v>0</v>
      </c>
      <c r="DA889">
        <v>0</v>
      </c>
      <c r="DB889">
        <v>0</v>
      </c>
      <c r="DC889">
        <v>0</v>
      </c>
      <c r="DD889">
        <v>0</v>
      </c>
      <c r="DE889">
        <v>0</v>
      </c>
      <c r="DF889">
        <v>0</v>
      </c>
      <c r="DG889">
        <v>0</v>
      </c>
      <c r="DH889">
        <v>0</v>
      </c>
      <c r="DI889">
        <v>0</v>
      </c>
      <c r="DJ889">
        <v>0</v>
      </c>
      <c r="DK889">
        <v>0</v>
      </c>
      <c r="DL889">
        <v>0</v>
      </c>
      <c r="DM889">
        <v>0</v>
      </c>
      <c r="DN889">
        <v>0</v>
      </c>
      <c r="DO889">
        <v>0</v>
      </c>
      <c r="DP889">
        <v>0</v>
      </c>
      <c r="DQ889">
        <v>0</v>
      </c>
      <c r="DR889">
        <v>0</v>
      </c>
      <c r="DS889">
        <v>0</v>
      </c>
      <c r="DT889">
        <v>0</v>
      </c>
      <c r="DU889">
        <v>0</v>
      </c>
      <c r="DV889">
        <v>0</v>
      </c>
      <c r="DW889">
        <v>0</v>
      </c>
      <c r="DX889">
        <v>0</v>
      </c>
      <c r="DY889">
        <v>0</v>
      </c>
      <c r="DZ889">
        <v>1</v>
      </c>
      <c r="EA889">
        <v>0</v>
      </c>
      <c r="EB889">
        <v>0</v>
      </c>
      <c r="EC889">
        <v>0</v>
      </c>
      <c r="ED889">
        <v>0</v>
      </c>
      <c r="EE889">
        <v>0</v>
      </c>
      <c r="EF889">
        <v>0</v>
      </c>
      <c r="EG889">
        <v>0</v>
      </c>
      <c r="EH889">
        <v>0</v>
      </c>
      <c r="EI889">
        <v>0</v>
      </c>
      <c r="EJ889">
        <v>0</v>
      </c>
      <c r="EK889">
        <v>0</v>
      </c>
      <c r="EL889">
        <v>0</v>
      </c>
      <c r="EM889">
        <v>0</v>
      </c>
      <c r="EN889">
        <v>0</v>
      </c>
      <c r="EO889">
        <v>0</v>
      </c>
      <c r="EP889">
        <v>0</v>
      </c>
      <c r="EQ889">
        <v>0</v>
      </c>
      <c r="ER889">
        <v>0</v>
      </c>
      <c r="ES889">
        <v>0</v>
      </c>
      <c r="ET889">
        <v>0</v>
      </c>
      <c r="EU889">
        <v>0</v>
      </c>
      <c r="EV889">
        <v>0</v>
      </c>
      <c r="EW889">
        <v>0</v>
      </c>
      <c r="EX889">
        <v>0</v>
      </c>
      <c r="EY889">
        <v>0</v>
      </c>
      <c r="EZ889">
        <v>0</v>
      </c>
      <c r="FA889">
        <v>0</v>
      </c>
      <c r="FB889">
        <v>0</v>
      </c>
      <c r="FC889">
        <v>0</v>
      </c>
      <c r="FD889">
        <v>0</v>
      </c>
      <c r="FE889">
        <v>0</v>
      </c>
      <c r="FF889">
        <v>0</v>
      </c>
      <c r="FG889">
        <v>361</v>
      </c>
      <c r="FH889">
        <v>0</v>
      </c>
      <c r="FI889">
        <v>323</v>
      </c>
      <c r="FJ889">
        <v>0</v>
      </c>
      <c r="FK889">
        <v>201</v>
      </c>
      <c r="FL889">
        <v>0</v>
      </c>
      <c r="FM889">
        <v>108</v>
      </c>
      <c r="FN889">
        <v>0</v>
      </c>
      <c r="FO889">
        <v>39</v>
      </c>
      <c r="FP889">
        <v>0</v>
      </c>
    </row>
    <row r="890" spans="1:172" x14ac:dyDescent="0.2">
      <c r="A890">
        <v>12682</v>
      </c>
      <c r="B890" t="s">
        <v>872</v>
      </c>
      <c r="C890" t="s">
        <v>57</v>
      </c>
      <c r="D890" t="s">
        <v>632</v>
      </c>
      <c r="E890">
        <v>2010</v>
      </c>
      <c r="F890">
        <v>9</v>
      </c>
      <c r="G890" t="s">
        <v>792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10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  <c r="AG890">
        <v>0</v>
      </c>
      <c r="AH890">
        <v>4</v>
      </c>
      <c r="AI890">
        <v>0</v>
      </c>
      <c r="AJ890">
        <v>0</v>
      </c>
      <c r="AK890">
        <v>0</v>
      </c>
      <c r="AL890">
        <v>0</v>
      </c>
      <c r="AM890">
        <v>0</v>
      </c>
      <c r="AN890">
        <v>0</v>
      </c>
      <c r="AO890">
        <v>0</v>
      </c>
      <c r="AP890">
        <v>0</v>
      </c>
      <c r="AQ890">
        <v>0</v>
      </c>
      <c r="AR890">
        <v>0</v>
      </c>
      <c r="AS890">
        <v>0</v>
      </c>
      <c r="AT890">
        <v>0</v>
      </c>
      <c r="AU890">
        <v>0</v>
      </c>
      <c r="AV890">
        <v>0</v>
      </c>
      <c r="AW890">
        <v>0</v>
      </c>
      <c r="AX890">
        <v>0</v>
      </c>
      <c r="AY890">
        <v>0</v>
      </c>
      <c r="AZ890">
        <v>0</v>
      </c>
      <c r="BA890">
        <v>5.4</v>
      </c>
      <c r="BB890">
        <v>0</v>
      </c>
      <c r="BC890">
        <v>0</v>
      </c>
      <c r="BD890">
        <v>0</v>
      </c>
      <c r="BE890">
        <v>0</v>
      </c>
      <c r="BF890">
        <v>0</v>
      </c>
      <c r="BG890">
        <v>0</v>
      </c>
      <c r="BH890">
        <v>0</v>
      </c>
      <c r="BI890">
        <v>0</v>
      </c>
      <c r="BJ890">
        <v>0</v>
      </c>
      <c r="BK890">
        <v>0</v>
      </c>
      <c r="BL890">
        <v>0</v>
      </c>
      <c r="BM890">
        <v>0</v>
      </c>
      <c r="BN890">
        <v>0</v>
      </c>
      <c r="BO890">
        <v>0</v>
      </c>
      <c r="BP890">
        <v>0</v>
      </c>
      <c r="BQ890">
        <v>0</v>
      </c>
      <c r="BR890">
        <v>0</v>
      </c>
      <c r="BS890">
        <v>0</v>
      </c>
      <c r="BT890">
        <v>0</v>
      </c>
      <c r="BU890">
        <v>0</v>
      </c>
      <c r="BV890">
        <v>0</v>
      </c>
      <c r="BW890">
        <v>0</v>
      </c>
      <c r="BX890">
        <v>0</v>
      </c>
      <c r="BY890">
        <v>0</v>
      </c>
      <c r="BZ890">
        <v>0</v>
      </c>
      <c r="CA890">
        <v>0</v>
      </c>
      <c r="CB890">
        <v>0</v>
      </c>
      <c r="CC890">
        <v>0</v>
      </c>
      <c r="CD890">
        <v>0</v>
      </c>
      <c r="CE890">
        <v>0</v>
      </c>
      <c r="CF890">
        <v>0</v>
      </c>
      <c r="CG890">
        <v>0</v>
      </c>
      <c r="CH890">
        <v>0</v>
      </c>
      <c r="CI890">
        <v>0</v>
      </c>
      <c r="CJ890">
        <v>6.5</v>
      </c>
      <c r="CK890">
        <v>0</v>
      </c>
      <c r="CL890">
        <v>0</v>
      </c>
      <c r="CM890">
        <v>0</v>
      </c>
      <c r="CN890">
        <v>0</v>
      </c>
      <c r="CO890">
        <v>0</v>
      </c>
      <c r="CP890">
        <v>0</v>
      </c>
      <c r="CQ890">
        <v>0</v>
      </c>
      <c r="CR890">
        <v>0</v>
      </c>
      <c r="CS890">
        <v>0</v>
      </c>
      <c r="CT890">
        <v>0</v>
      </c>
      <c r="CU890">
        <v>0</v>
      </c>
      <c r="CV890">
        <v>0</v>
      </c>
      <c r="CW890">
        <v>0</v>
      </c>
      <c r="CX890">
        <v>0</v>
      </c>
      <c r="CY890">
        <v>0</v>
      </c>
      <c r="CZ890">
        <v>0</v>
      </c>
      <c r="DA890">
        <v>0</v>
      </c>
      <c r="DB890">
        <v>0</v>
      </c>
      <c r="DC890">
        <v>0</v>
      </c>
      <c r="DD890">
        <v>0</v>
      </c>
      <c r="DE890">
        <v>0</v>
      </c>
      <c r="DF890">
        <v>0</v>
      </c>
      <c r="DG890">
        <v>0</v>
      </c>
      <c r="DH890">
        <v>0</v>
      </c>
      <c r="DI890">
        <v>0</v>
      </c>
      <c r="DJ890">
        <v>0</v>
      </c>
      <c r="DK890">
        <v>0</v>
      </c>
      <c r="DL890">
        <v>0</v>
      </c>
      <c r="DM890">
        <v>0</v>
      </c>
      <c r="DN890">
        <v>0</v>
      </c>
      <c r="DO890">
        <v>0</v>
      </c>
      <c r="DP890">
        <v>0</v>
      </c>
      <c r="DQ890">
        <v>0</v>
      </c>
      <c r="DR890">
        <v>0</v>
      </c>
      <c r="DS890">
        <v>0</v>
      </c>
      <c r="DT890">
        <v>0</v>
      </c>
      <c r="DU890">
        <v>0</v>
      </c>
      <c r="DV890">
        <v>0</v>
      </c>
      <c r="DW890">
        <v>0</v>
      </c>
      <c r="DX890">
        <v>0</v>
      </c>
      <c r="DY890">
        <v>0</v>
      </c>
      <c r="DZ890">
        <v>4</v>
      </c>
      <c r="EA890">
        <v>0</v>
      </c>
      <c r="EB890">
        <v>0</v>
      </c>
      <c r="EC890">
        <v>0</v>
      </c>
      <c r="ED890">
        <v>0</v>
      </c>
      <c r="EE890">
        <v>0</v>
      </c>
      <c r="EF890">
        <v>0</v>
      </c>
      <c r="EG890">
        <v>0</v>
      </c>
      <c r="EH890">
        <v>0</v>
      </c>
      <c r="EI890">
        <v>0</v>
      </c>
      <c r="EJ890">
        <v>0</v>
      </c>
      <c r="EK890">
        <v>0</v>
      </c>
      <c r="EL890">
        <v>0.5</v>
      </c>
      <c r="EM890">
        <v>0</v>
      </c>
      <c r="EN890">
        <v>0</v>
      </c>
      <c r="EO890">
        <v>0</v>
      </c>
      <c r="EP890">
        <v>0</v>
      </c>
      <c r="EQ890">
        <v>0</v>
      </c>
      <c r="ER890">
        <v>0</v>
      </c>
      <c r="ES890">
        <v>0</v>
      </c>
      <c r="ET890">
        <v>0</v>
      </c>
      <c r="EU890">
        <v>0</v>
      </c>
      <c r="EV890">
        <v>0</v>
      </c>
      <c r="EW890">
        <v>0</v>
      </c>
      <c r="EX890">
        <v>0</v>
      </c>
      <c r="EY890">
        <v>0</v>
      </c>
      <c r="EZ890">
        <v>0</v>
      </c>
      <c r="FA890">
        <v>0</v>
      </c>
      <c r="FB890">
        <v>0</v>
      </c>
      <c r="FC890">
        <v>0</v>
      </c>
      <c r="FD890">
        <v>0</v>
      </c>
      <c r="FE890">
        <v>0</v>
      </c>
      <c r="FF890">
        <v>83</v>
      </c>
      <c r="FG890">
        <v>0</v>
      </c>
      <c r="FH890">
        <v>61</v>
      </c>
      <c r="FI890">
        <v>0</v>
      </c>
      <c r="FJ890">
        <v>54</v>
      </c>
      <c r="FK890">
        <v>0</v>
      </c>
      <c r="FL890">
        <v>36</v>
      </c>
      <c r="FM890">
        <v>0</v>
      </c>
      <c r="FN890">
        <v>20</v>
      </c>
      <c r="FO890">
        <v>0</v>
      </c>
      <c r="FP890">
        <v>6</v>
      </c>
    </row>
    <row r="891" spans="1:172" x14ac:dyDescent="0.2">
      <c r="A891">
        <v>12690</v>
      </c>
      <c r="B891" t="s">
        <v>1035</v>
      </c>
      <c r="C891" t="s">
        <v>85</v>
      </c>
      <c r="D891" t="s">
        <v>631</v>
      </c>
      <c r="E891">
        <v>2004</v>
      </c>
      <c r="F891">
        <v>15</v>
      </c>
      <c r="G891" t="s">
        <v>786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  <c r="AG891">
        <v>0</v>
      </c>
      <c r="AH891">
        <v>0</v>
      </c>
      <c r="AI891">
        <v>0</v>
      </c>
      <c r="AJ891">
        <v>0</v>
      </c>
      <c r="AK891">
        <v>0</v>
      </c>
      <c r="AL891">
        <v>0</v>
      </c>
      <c r="AM891">
        <v>0.35</v>
      </c>
      <c r="AN891">
        <v>0</v>
      </c>
      <c r="AO891">
        <v>0</v>
      </c>
      <c r="AP891">
        <v>0</v>
      </c>
      <c r="AQ891">
        <v>0</v>
      </c>
      <c r="AR891">
        <v>0</v>
      </c>
      <c r="AS891">
        <v>0</v>
      </c>
      <c r="AT891">
        <v>0</v>
      </c>
      <c r="AU891">
        <v>0</v>
      </c>
      <c r="AV891">
        <v>0</v>
      </c>
      <c r="AW891">
        <v>0</v>
      </c>
      <c r="AX891">
        <v>0</v>
      </c>
      <c r="AY891">
        <v>0</v>
      </c>
      <c r="AZ891">
        <v>0</v>
      </c>
      <c r="BA891">
        <v>0</v>
      </c>
      <c r="BB891">
        <v>0</v>
      </c>
      <c r="BC891">
        <v>0</v>
      </c>
      <c r="BD891">
        <v>0</v>
      </c>
      <c r="BE891">
        <v>0</v>
      </c>
      <c r="BF891">
        <v>0</v>
      </c>
      <c r="BG891">
        <v>0</v>
      </c>
      <c r="BH891">
        <v>0</v>
      </c>
      <c r="BI891">
        <v>0</v>
      </c>
      <c r="BJ891">
        <v>0</v>
      </c>
      <c r="BK891">
        <v>0</v>
      </c>
      <c r="BL891">
        <v>0</v>
      </c>
      <c r="BM891">
        <v>0</v>
      </c>
      <c r="BN891">
        <v>0</v>
      </c>
      <c r="BO891">
        <v>0</v>
      </c>
      <c r="BP891">
        <v>0</v>
      </c>
      <c r="BQ891">
        <v>0</v>
      </c>
      <c r="BR891">
        <v>0</v>
      </c>
      <c r="BS891">
        <v>0</v>
      </c>
      <c r="BT891">
        <v>0</v>
      </c>
      <c r="BU891">
        <v>0</v>
      </c>
      <c r="BV891">
        <v>0</v>
      </c>
      <c r="BW891">
        <v>0</v>
      </c>
      <c r="BX891">
        <v>0</v>
      </c>
      <c r="BY891">
        <v>0</v>
      </c>
      <c r="BZ891">
        <v>0</v>
      </c>
      <c r="CA891">
        <v>0</v>
      </c>
      <c r="CB891">
        <v>0</v>
      </c>
      <c r="CC891">
        <v>0</v>
      </c>
      <c r="CD891">
        <v>0</v>
      </c>
      <c r="CE891">
        <v>0</v>
      </c>
      <c r="CF891">
        <v>0</v>
      </c>
      <c r="CG891">
        <v>0</v>
      </c>
      <c r="CH891">
        <v>0</v>
      </c>
      <c r="CI891">
        <v>0</v>
      </c>
      <c r="CJ891">
        <v>0</v>
      </c>
      <c r="CK891">
        <v>0</v>
      </c>
      <c r="CL891">
        <v>0</v>
      </c>
      <c r="CM891">
        <v>0</v>
      </c>
      <c r="CN891">
        <v>0</v>
      </c>
      <c r="CO891">
        <v>0</v>
      </c>
      <c r="CP891">
        <v>0</v>
      </c>
      <c r="CQ891">
        <v>0</v>
      </c>
      <c r="CR891">
        <v>0</v>
      </c>
      <c r="CS891">
        <v>0</v>
      </c>
      <c r="CT891">
        <v>0</v>
      </c>
      <c r="CU891">
        <v>0</v>
      </c>
      <c r="CV891">
        <v>0</v>
      </c>
      <c r="CW891">
        <v>0</v>
      </c>
      <c r="CX891">
        <v>0</v>
      </c>
      <c r="CY891">
        <v>0</v>
      </c>
      <c r="CZ891">
        <v>0</v>
      </c>
      <c r="DA891">
        <v>0</v>
      </c>
      <c r="DB891">
        <v>0</v>
      </c>
      <c r="DC891">
        <v>0</v>
      </c>
      <c r="DD891">
        <v>0</v>
      </c>
      <c r="DE891">
        <v>0</v>
      </c>
      <c r="DF891">
        <v>0</v>
      </c>
      <c r="DG891">
        <v>0</v>
      </c>
      <c r="DH891">
        <v>0</v>
      </c>
      <c r="DI891">
        <v>0</v>
      </c>
      <c r="DJ891">
        <v>0</v>
      </c>
      <c r="DK891">
        <v>0</v>
      </c>
      <c r="DL891">
        <v>0</v>
      </c>
      <c r="DM891">
        <v>0</v>
      </c>
      <c r="DN891">
        <v>0</v>
      </c>
      <c r="DO891">
        <v>0</v>
      </c>
      <c r="DP891">
        <v>0</v>
      </c>
      <c r="DQ891">
        <v>0</v>
      </c>
      <c r="DR891">
        <v>0</v>
      </c>
      <c r="DS891">
        <v>0</v>
      </c>
      <c r="DT891">
        <v>0</v>
      </c>
      <c r="DU891">
        <v>0</v>
      </c>
      <c r="DV891">
        <v>0</v>
      </c>
      <c r="DW891">
        <v>0</v>
      </c>
      <c r="DX891">
        <v>0</v>
      </c>
      <c r="DY891">
        <v>0</v>
      </c>
      <c r="DZ891">
        <v>0</v>
      </c>
      <c r="EA891">
        <v>0</v>
      </c>
      <c r="EB891">
        <v>0</v>
      </c>
      <c r="EC891">
        <v>0</v>
      </c>
      <c r="ED891">
        <v>0</v>
      </c>
      <c r="EE891">
        <v>0</v>
      </c>
      <c r="EF891">
        <v>0</v>
      </c>
      <c r="EG891">
        <v>0</v>
      </c>
      <c r="EH891">
        <v>0</v>
      </c>
      <c r="EI891">
        <v>0</v>
      </c>
      <c r="EJ891">
        <v>0</v>
      </c>
      <c r="EK891">
        <v>0</v>
      </c>
      <c r="EL891">
        <v>0</v>
      </c>
      <c r="EM891">
        <v>0</v>
      </c>
      <c r="EN891">
        <v>0</v>
      </c>
      <c r="EO891">
        <v>0</v>
      </c>
      <c r="EP891">
        <v>0</v>
      </c>
      <c r="EQ891">
        <v>0</v>
      </c>
      <c r="ER891">
        <v>0</v>
      </c>
      <c r="ES891">
        <v>0</v>
      </c>
      <c r="ET891">
        <v>0</v>
      </c>
      <c r="EU891">
        <v>0</v>
      </c>
      <c r="EV891">
        <v>0</v>
      </c>
      <c r="EW891">
        <v>0</v>
      </c>
      <c r="EX891">
        <v>0</v>
      </c>
      <c r="EY891">
        <v>0</v>
      </c>
      <c r="EZ891">
        <v>0</v>
      </c>
      <c r="FA891">
        <v>0</v>
      </c>
      <c r="FB891">
        <v>0</v>
      </c>
      <c r="FC891">
        <v>0</v>
      </c>
      <c r="FD891">
        <v>0</v>
      </c>
      <c r="FE891">
        <v>556</v>
      </c>
      <c r="FF891">
        <v>0</v>
      </c>
      <c r="FG891">
        <v>344</v>
      </c>
      <c r="FH891">
        <v>0</v>
      </c>
      <c r="FI891">
        <v>306</v>
      </c>
      <c r="FJ891">
        <v>0</v>
      </c>
      <c r="FK891">
        <v>0</v>
      </c>
      <c r="FL891">
        <v>0</v>
      </c>
      <c r="FM891">
        <v>0</v>
      </c>
      <c r="FN891">
        <v>0</v>
      </c>
      <c r="FO891">
        <v>0</v>
      </c>
      <c r="FP891">
        <v>0</v>
      </c>
    </row>
    <row r="892" spans="1:172" x14ac:dyDescent="0.2">
      <c r="A892">
        <v>12713</v>
      </c>
      <c r="B892" t="s">
        <v>960</v>
      </c>
      <c r="C892" t="s">
        <v>92</v>
      </c>
      <c r="D892" t="s">
        <v>632</v>
      </c>
      <c r="E892">
        <v>1973</v>
      </c>
      <c r="F892">
        <v>46</v>
      </c>
      <c r="G892" t="s">
        <v>780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0</v>
      </c>
      <c r="AH892">
        <v>0</v>
      </c>
      <c r="AI892">
        <v>0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0</v>
      </c>
      <c r="AP892">
        <v>0</v>
      </c>
      <c r="AQ892">
        <v>0</v>
      </c>
      <c r="AR892">
        <v>0</v>
      </c>
      <c r="AS892">
        <v>0</v>
      </c>
      <c r="AT892">
        <v>0</v>
      </c>
      <c r="AU892">
        <v>0</v>
      </c>
      <c r="AV892">
        <v>0</v>
      </c>
      <c r="AW892">
        <v>0</v>
      </c>
      <c r="AX892">
        <v>0</v>
      </c>
      <c r="AY892">
        <v>0</v>
      </c>
      <c r="AZ892">
        <v>0</v>
      </c>
      <c r="BA892">
        <v>0</v>
      </c>
      <c r="BB892">
        <v>0</v>
      </c>
      <c r="BC892">
        <v>0</v>
      </c>
      <c r="BD892">
        <v>0</v>
      </c>
      <c r="BE892">
        <v>0</v>
      </c>
      <c r="BF892">
        <v>0</v>
      </c>
      <c r="BG892">
        <v>0</v>
      </c>
      <c r="BH892">
        <v>0</v>
      </c>
      <c r="BI892">
        <v>0</v>
      </c>
      <c r="BJ892">
        <v>0</v>
      </c>
      <c r="BK892">
        <v>0</v>
      </c>
      <c r="BL892">
        <v>0</v>
      </c>
      <c r="BM892">
        <v>0</v>
      </c>
      <c r="BN892">
        <v>0</v>
      </c>
      <c r="BO892">
        <v>0</v>
      </c>
      <c r="BP892">
        <v>0</v>
      </c>
      <c r="BQ892">
        <v>0</v>
      </c>
      <c r="BR892">
        <v>0</v>
      </c>
      <c r="BS892">
        <v>0</v>
      </c>
      <c r="BT892">
        <v>0</v>
      </c>
      <c r="BU892">
        <v>0</v>
      </c>
      <c r="BV892">
        <v>0</v>
      </c>
      <c r="BW892">
        <v>0</v>
      </c>
      <c r="BX892">
        <v>0</v>
      </c>
      <c r="BY892">
        <v>0</v>
      </c>
      <c r="BZ892">
        <v>0</v>
      </c>
      <c r="CA892">
        <v>0</v>
      </c>
      <c r="CB892">
        <v>0</v>
      </c>
      <c r="CC892">
        <v>0</v>
      </c>
      <c r="CD892">
        <v>0</v>
      </c>
      <c r="CE892">
        <v>0</v>
      </c>
      <c r="CF892">
        <v>0</v>
      </c>
      <c r="CG892">
        <v>0</v>
      </c>
      <c r="CH892">
        <v>0</v>
      </c>
      <c r="CI892">
        <v>0</v>
      </c>
      <c r="CJ892">
        <v>0</v>
      </c>
      <c r="CK892">
        <v>0</v>
      </c>
      <c r="CL892">
        <v>0</v>
      </c>
      <c r="CM892">
        <v>0</v>
      </c>
      <c r="CN892">
        <v>0</v>
      </c>
      <c r="CO892">
        <v>0</v>
      </c>
      <c r="CP892">
        <v>0</v>
      </c>
      <c r="CQ892">
        <v>0</v>
      </c>
      <c r="CR892">
        <v>0</v>
      </c>
      <c r="CS892">
        <v>0</v>
      </c>
      <c r="CT892">
        <v>0</v>
      </c>
      <c r="CU892">
        <v>0</v>
      </c>
      <c r="CV892">
        <v>0</v>
      </c>
      <c r="CW892">
        <v>0</v>
      </c>
      <c r="CX892">
        <v>0</v>
      </c>
      <c r="CY892">
        <v>0</v>
      </c>
      <c r="CZ892">
        <v>0</v>
      </c>
      <c r="DA892">
        <v>0</v>
      </c>
      <c r="DB892">
        <v>0</v>
      </c>
      <c r="DC892">
        <v>0</v>
      </c>
      <c r="DD892">
        <v>0</v>
      </c>
      <c r="DE892">
        <v>0</v>
      </c>
      <c r="DF892">
        <v>0</v>
      </c>
      <c r="DG892">
        <v>0</v>
      </c>
      <c r="DH892">
        <v>0</v>
      </c>
      <c r="DI892">
        <v>0</v>
      </c>
      <c r="DJ892">
        <v>0</v>
      </c>
      <c r="DK892">
        <v>0</v>
      </c>
      <c r="DL892">
        <v>0</v>
      </c>
      <c r="DM892">
        <v>0</v>
      </c>
      <c r="DN892">
        <v>0</v>
      </c>
      <c r="DO892">
        <v>0</v>
      </c>
      <c r="DP892">
        <v>0</v>
      </c>
      <c r="DQ892">
        <v>0</v>
      </c>
      <c r="DR892">
        <v>0</v>
      </c>
      <c r="DS892">
        <v>0</v>
      </c>
      <c r="DT892">
        <v>0</v>
      </c>
      <c r="DU892">
        <v>0</v>
      </c>
      <c r="DV892">
        <v>0</v>
      </c>
      <c r="DW892">
        <v>0</v>
      </c>
      <c r="DX892">
        <v>0</v>
      </c>
      <c r="DY892">
        <v>0</v>
      </c>
      <c r="DZ892">
        <v>0</v>
      </c>
      <c r="EA892">
        <v>0</v>
      </c>
      <c r="EB892">
        <v>0</v>
      </c>
      <c r="EC892">
        <v>0</v>
      </c>
      <c r="ED892">
        <v>0</v>
      </c>
      <c r="EE892">
        <v>0</v>
      </c>
      <c r="EF892">
        <v>0</v>
      </c>
      <c r="EG892">
        <v>0</v>
      </c>
      <c r="EH892">
        <v>0</v>
      </c>
      <c r="EI892">
        <v>0</v>
      </c>
      <c r="EJ892">
        <v>0</v>
      </c>
      <c r="EK892">
        <v>0</v>
      </c>
      <c r="EL892">
        <v>0</v>
      </c>
      <c r="EM892">
        <v>0</v>
      </c>
      <c r="EN892">
        <v>4</v>
      </c>
      <c r="EO892">
        <v>0</v>
      </c>
      <c r="EP892">
        <v>0</v>
      </c>
      <c r="EQ892">
        <v>0</v>
      </c>
      <c r="ER892">
        <v>0</v>
      </c>
      <c r="ES892">
        <v>0</v>
      </c>
      <c r="ET892">
        <v>0</v>
      </c>
      <c r="EU892">
        <v>0</v>
      </c>
      <c r="EV892">
        <v>0</v>
      </c>
      <c r="EW892">
        <v>0</v>
      </c>
      <c r="EX892">
        <v>0</v>
      </c>
      <c r="EY892">
        <v>0</v>
      </c>
      <c r="EZ892">
        <v>0</v>
      </c>
      <c r="FA892">
        <v>0</v>
      </c>
      <c r="FB892">
        <v>0</v>
      </c>
      <c r="FC892">
        <v>8</v>
      </c>
      <c r="FD892">
        <v>0</v>
      </c>
      <c r="FE892">
        <v>0</v>
      </c>
      <c r="FF892">
        <v>0</v>
      </c>
      <c r="FG892">
        <v>0</v>
      </c>
      <c r="FH892">
        <v>0</v>
      </c>
      <c r="FI892">
        <v>0</v>
      </c>
      <c r="FJ892">
        <v>0</v>
      </c>
      <c r="FK892">
        <v>0</v>
      </c>
      <c r="FL892">
        <v>0</v>
      </c>
      <c r="FM892">
        <v>0</v>
      </c>
      <c r="FN892">
        <v>0</v>
      </c>
      <c r="FO892">
        <v>0</v>
      </c>
      <c r="FP892">
        <v>0</v>
      </c>
    </row>
    <row r="893" spans="1:172" x14ac:dyDescent="0.2">
      <c r="A893">
        <v>12715</v>
      </c>
      <c r="B893" t="s">
        <v>1036</v>
      </c>
      <c r="C893" t="s">
        <v>57</v>
      </c>
      <c r="D893" t="s">
        <v>631</v>
      </c>
      <c r="E893">
        <v>2007</v>
      </c>
      <c r="F893">
        <v>12</v>
      </c>
      <c r="G893" t="s">
        <v>791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2</v>
      </c>
      <c r="AE893">
        <v>0</v>
      </c>
      <c r="AF893">
        <v>0</v>
      </c>
      <c r="AG893">
        <v>0</v>
      </c>
      <c r="AH893">
        <v>0</v>
      </c>
      <c r="AI893">
        <v>0</v>
      </c>
      <c r="AJ893">
        <v>0</v>
      </c>
      <c r="AK893">
        <v>0</v>
      </c>
      <c r="AL893">
        <v>0</v>
      </c>
      <c r="AM893">
        <v>0</v>
      </c>
      <c r="AN893">
        <v>0</v>
      </c>
      <c r="AO893">
        <v>0</v>
      </c>
      <c r="AP893">
        <v>0</v>
      </c>
      <c r="AQ893">
        <v>0.4</v>
      </c>
      <c r="AR893">
        <v>0</v>
      </c>
      <c r="AS893">
        <v>0</v>
      </c>
      <c r="AT893">
        <v>0</v>
      </c>
      <c r="AU893">
        <v>0</v>
      </c>
      <c r="AV893">
        <v>0</v>
      </c>
      <c r="AW893">
        <v>0</v>
      </c>
      <c r="AX893">
        <v>0</v>
      </c>
      <c r="AY893">
        <v>0</v>
      </c>
      <c r="AZ893">
        <v>0</v>
      </c>
      <c r="BA893">
        <v>0</v>
      </c>
      <c r="BB893">
        <v>0</v>
      </c>
      <c r="BC893">
        <v>0</v>
      </c>
      <c r="BD893">
        <v>0</v>
      </c>
      <c r="BE893">
        <v>0</v>
      </c>
      <c r="BF893">
        <v>0</v>
      </c>
      <c r="BG893">
        <v>0</v>
      </c>
      <c r="BH893">
        <v>0</v>
      </c>
      <c r="BI893">
        <v>0</v>
      </c>
      <c r="BJ893">
        <v>0</v>
      </c>
      <c r="BK893">
        <v>0</v>
      </c>
      <c r="BL893">
        <v>0</v>
      </c>
      <c r="BM893">
        <v>0</v>
      </c>
      <c r="BN893">
        <v>0</v>
      </c>
      <c r="BO893">
        <v>0</v>
      </c>
      <c r="BP893">
        <v>0</v>
      </c>
      <c r="BQ893">
        <v>0</v>
      </c>
      <c r="BR893">
        <v>0</v>
      </c>
      <c r="BS893">
        <v>0</v>
      </c>
      <c r="BT893">
        <v>0</v>
      </c>
      <c r="BU893">
        <v>0</v>
      </c>
      <c r="BV893">
        <v>0</v>
      </c>
      <c r="BW893">
        <v>0</v>
      </c>
      <c r="BX893">
        <v>0</v>
      </c>
      <c r="BY893">
        <v>0</v>
      </c>
      <c r="BZ893">
        <v>0</v>
      </c>
      <c r="CA893">
        <v>0</v>
      </c>
      <c r="CB893">
        <v>0</v>
      </c>
      <c r="CC893">
        <v>0</v>
      </c>
      <c r="CD893">
        <v>0</v>
      </c>
      <c r="CE893">
        <v>0</v>
      </c>
      <c r="CF893">
        <v>0</v>
      </c>
      <c r="CG893">
        <v>0</v>
      </c>
      <c r="CH893">
        <v>0</v>
      </c>
      <c r="CI893">
        <v>0</v>
      </c>
      <c r="CJ893">
        <v>0</v>
      </c>
      <c r="CK893">
        <v>0</v>
      </c>
      <c r="CL893">
        <v>0</v>
      </c>
      <c r="CM893">
        <v>0</v>
      </c>
      <c r="CN893">
        <v>0</v>
      </c>
      <c r="CO893">
        <v>0</v>
      </c>
      <c r="CP893">
        <v>0</v>
      </c>
      <c r="CQ893">
        <v>0</v>
      </c>
      <c r="CR893">
        <v>0</v>
      </c>
      <c r="CS893">
        <v>0</v>
      </c>
      <c r="CT893">
        <v>0</v>
      </c>
      <c r="CU893">
        <v>0</v>
      </c>
      <c r="CV893">
        <v>0</v>
      </c>
      <c r="CW893">
        <v>0</v>
      </c>
      <c r="CX893">
        <v>0</v>
      </c>
      <c r="CY893">
        <v>0</v>
      </c>
      <c r="CZ893">
        <v>0</v>
      </c>
      <c r="DA893">
        <v>0</v>
      </c>
      <c r="DB893">
        <v>0</v>
      </c>
      <c r="DC893">
        <v>0</v>
      </c>
      <c r="DD893">
        <v>0</v>
      </c>
      <c r="DE893">
        <v>0</v>
      </c>
      <c r="DF893">
        <v>0</v>
      </c>
      <c r="DG893">
        <v>0</v>
      </c>
      <c r="DH893">
        <v>0</v>
      </c>
      <c r="DI893">
        <v>0</v>
      </c>
      <c r="DJ893">
        <v>0</v>
      </c>
      <c r="DK893">
        <v>0</v>
      </c>
      <c r="DL893">
        <v>0</v>
      </c>
      <c r="DM893">
        <v>0</v>
      </c>
      <c r="DN893">
        <v>0</v>
      </c>
      <c r="DO893">
        <v>0</v>
      </c>
      <c r="DP893">
        <v>0</v>
      </c>
      <c r="DQ893">
        <v>0</v>
      </c>
      <c r="DR893">
        <v>0</v>
      </c>
      <c r="DS893">
        <v>0</v>
      </c>
      <c r="DT893">
        <v>0</v>
      </c>
      <c r="DU893">
        <v>0</v>
      </c>
      <c r="DV893">
        <v>0</v>
      </c>
      <c r="DW893">
        <v>0</v>
      </c>
      <c r="DX893">
        <v>0</v>
      </c>
      <c r="DY893">
        <v>0</v>
      </c>
      <c r="DZ893">
        <v>0</v>
      </c>
      <c r="EA893">
        <v>0</v>
      </c>
      <c r="EB893">
        <v>0</v>
      </c>
      <c r="EC893">
        <v>0</v>
      </c>
      <c r="ED893">
        <v>0</v>
      </c>
      <c r="EE893">
        <v>0</v>
      </c>
      <c r="EF893">
        <v>0</v>
      </c>
      <c r="EG893">
        <v>0</v>
      </c>
      <c r="EH893">
        <v>0</v>
      </c>
      <c r="EI893">
        <v>0</v>
      </c>
      <c r="EJ893">
        <v>0</v>
      </c>
      <c r="EK893">
        <v>0</v>
      </c>
      <c r="EL893">
        <v>0</v>
      </c>
      <c r="EM893">
        <v>0</v>
      </c>
      <c r="EN893">
        <v>0</v>
      </c>
      <c r="EO893">
        <v>0</v>
      </c>
      <c r="EP893">
        <v>0</v>
      </c>
      <c r="EQ893">
        <v>0</v>
      </c>
      <c r="ER893">
        <v>0</v>
      </c>
      <c r="ES893">
        <v>0</v>
      </c>
      <c r="ET893">
        <v>0</v>
      </c>
      <c r="EU893">
        <v>0</v>
      </c>
      <c r="EV893">
        <v>0</v>
      </c>
      <c r="EW893">
        <v>0</v>
      </c>
      <c r="EX893">
        <v>0</v>
      </c>
      <c r="EY893">
        <v>0</v>
      </c>
      <c r="EZ893">
        <v>0</v>
      </c>
      <c r="FA893">
        <v>0</v>
      </c>
      <c r="FB893">
        <v>0</v>
      </c>
      <c r="FC893">
        <v>0</v>
      </c>
      <c r="FD893">
        <v>0</v>
      </c>
      <c r="FE893">
        <v>0</v>
      </c>
      <c r="FF893">
        <v>0</v>
      </c>
      <c r="FG893">
        <v>349</v>
      </c>
      <c r="FH893">
        <v>0</v>
      </c>
      <c r="FI893">
        <v>311</v>
      </c>
      <c r="FJ893">
        <v>0</v>
      </c>
      <c r="FK893">
        <v>192</v>
      </c>
      <c r="FL893">
        <v>0</v>
      </c>
      <c r="FM893">
        <v>113</v>
      </c>
      <c r="FN893">
        <v>0</v>
      </c>
      <c r="FO893">
        <v>0</v>
      </c>
      <c r="FP893">
        <v>0</v>
      </c>
    </row>
    <row r="894" spans="1:172" x14ac:dyDescent="0.2">
      <c r="A894">
        <v>12724</v>
      </c>
      <c r="B894" t="s">
        <v>875</v>
      </c>
      <c r="C894" t="s">
        <v>57</v>
      </c>
      <c r="D894" t="s">
        <v>632</v>
      </c>
      <c r="E894">
        <v>2009</v>
      </c>
      <c r="F894">
        <v>10</v>
      </c>
      <c r="G894" t="s">
        <v>793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4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0</v>
      </c>
      <c r="AH894">
        <v>4</v>
      </c>
      <c r="AI894">
        <v>0</v>
      </c>
      <c r="AJ894">
        <v>0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0</v>
      </c>
      <c r="AQ894">
        <v>0</v>
      </c>
      <c r="AR894">
        <v>0</v>
      </c>
      <c r="AS894">
        <v>0</v>
      </c>
      <c r="AT894">
        <v>0</v>
      </c>
      <c r="AU894">
        <v>0</v>
      </c>
      <c r="AV894">
        <v>0</v>
      </c>
      <c r="AW894">
        <v>0</v>
      </c>
      <c r="AX894">
        <v>0</v>
      </c>
      <c r="AY894">
        <v>0</v>
      </c>
      <c r="AZ894">
        <v>0</v>
      </c>
      <c r="BA894">
        <v>0</v>
      </c>
      <c r="BB894">
        <v>0</v>
      </c>
      <c r="BC894">
        <v>0</v>
      </c>
      <c r="BD894">
        <v>0</v>
      </c>
      <c r="BE894">
        <v>0</v>
      </c>
      <c r="BF894">
        <v>0</v>
      </c>
      <c r="BG894">
        <v>0</v>
      </c>
      <c r="BH894">
        <v>0</v>
      </c>
      <c r="BI894">
        <v>0</v>
      </c>
      <c r="BJ894">
        <v>0</v>
      </c>
      <c r="BK894">
        <v>0</v>
      </c>
      <c r="BL894">
        <v>0</v>
      </c>
      <c r="BM894">
        <v>0</v>
      </c>
      <c r="BN894">
        <v>0</v>
      </c>
      <c r="BO894">
        <v>0</v>
      </c>
      <c r="BP894">
        <v>0</v>
      </c>
      <c r="BQ894">
        <v>0</v>
      </c>
      <c r="BR894">
        <v>0</v>
      </c>
      <c r="BS894">
        <v>0</v>
      </c>
      <c r="BT894">
        <v>0</v>
      </c>
      <c r="BU894">
        <v>0</v>
      </c>
      <c r="BV894">
        <v>0</v>
      </c>
      <c r="BW894">
        <v>5</v>
      </c>
      <c r="BX894">
        <v>0</v>
      </c>
      <c r="BY894">
        <v>0</v>
      </c>
      <c r="BZ894">
        <v>0</v>
      </c>
      <c r="CA894">
        <v>0</v>
      </c>
      <c r="CB894">
        <v>0</v>
      </c>
      <c r="CC894">
        <v>0</v>
      </c>
      <c r="CD894">
        <v>0</v>
      </c>
      <c r="CE894">
        <v>0</v>
      </c>
      <c r="CF894">
        <v>0</v>
      </c>
      <c r="CG894">
        <v>0</v>
      </c>
      <c r="CH894">
        <v>0</v>
      </c>
      <c r="CI894">
        <v>0</v>
      </c>
      <c r="CJ894">
        <v>0</v>
      </c>
      <c r="CK894">
        <v>0</v>
      </c>
      <c r="CL894">
        <v>0</v>
      </c>
      <c r="CM894">
        <v>0</v>
      </c>
      <c r="CN894">
        <v>0</v>
      </c>
      <c r="CO894">
        <v>0</v>
      </c>
      <c r="CP894">
        <v>0</v>
      </c>
      <c r="CQ894">
        <v>0</v>
      </c>
      <c r="CR894">
        <v>0</v>
      </c>
      <c r="CS894">
        <v>0</v>
      </c>
      <c r="CT894">
        <v>0</v>
      </c>
      <c r="CU894">
        <v>0</v>
      </c>
      <c r="CV894">
        <v>0</v>
      </c>
      <c r="CW894">
        <v>0</v>
      </c>
      <c r="CX894">
        <v>0</v>
      </c>
      <c r="CY894">
        <v>0</v>
      </c>
      <c r="CZ894">
        <v>0</v>
      </c>
      <c r="DA894">
        <v>0</v>
      </c>
      <c r="DB894">
        <v>0</v>
      </c>
      <c r="DC894">
        <v>0</v>
      </c>
      <c r="DD894">
        <v>0</v>
      </c>
      <c r="DE894">
        <v>0</v>
      </c>
      <c r="DF894">
        <v>0</v>
      </c>
      <c r="DG894">
        <v>0</v>
      </c>
      <c r="DH894">
        <v>0</v>
      </c>
      <c r="DI894">
        <v>0</v>
      </c>
      <c r="DJ894">
        <v>0</v>
      </c>
      <c r="DK894">
        <v>0</v>
      </c>
      <c r="DL894">
        <v>0</v>
      </c>
      <c r="DM894">
        <v>0</v>
      </c>
      <c r="DN894">
        <v>0</v>
      </c>
      <c r="DO894">
        <v>0</v>
      </c>
      <c r="DP894">
        <v>0</v>
      </c>
      <c r="DQ894">
        <v>0</v>
      </c>
      <c r="DR894">
        <v>0</v>
      </c>
      <c r="DS894">
        <v>0</v>
      </c>
      <c r="DT894">
        <v>0</v>
      </c>
      <c r="DU894">
        <v>0</v>
      </c>
      <c r="DV894">
        <v>0</v>
      </c>
      <c r="DW894">
        <v>0</v>
      </c>
      <c r="DX894">
        <v>0</v>
      </c>
      <c r="DY894">
        <v>0</v>
      </c>
      <c r="DZ894">
        <v>1</v>
      </c>
      <c r="EA894">
        <v>0</v>
      </c>
      <c r="EB894">
        <v>0</v>
      </c>
      <c r="EC894">
        <v>0</v>
      </c>
      <c r="ED894">
        <v>0</v>
      </c>
      <c r="EE894">
        <v>0</v>
      </c>
      <c r="EF894">
        <v>0</v>
      </c>
      <c r="EG894">
        <v>0</v>
      </c>
      <c r="EH894">
        <v>0</v>
      </c>
      <c r="EI894">
        <v>0</v>
      </c>
      <c r="EJ894">
        <v>0</v>
      </c>
      <c r="EK894">
        <v>0</v>
      </c>
      <c r="EL894">
        <v>0</v>
      </c>
      <c r="EM894">
        <v>0</v>
      </c>
      <c r="EN894">
        <v>0</v>
      </c>
      <c r="EO894">
        <v>0</v>
      </c>
      <c r="EP894">
        <v>0</v>
      </c>
      <c r="EQ894">
        <v>0</v>
      </c>
      <c r="ER894">
        <v>0</v>
      </c>
      <c r="ES894">
        <v>0</v>
      </c>
      <c r="ET894">
        <v>0</v>
      </c>
      <c r="EU894">
        <v>0</v>
      </c>
      <c r="EV894">
        <v>0</v>
      </c>
      <c r="EW894">
        <v>0</v>
      </c>
      <c r="EX894">
        <v>0</v>
      </c>
      <c r="EY894">
        <v>0</v>
      </c>
      <c r="EZ894">
        <v>0</v>
      </c>
      <c r="FA894">
        <v>0</v>
      </c>
      <c r="FB894">
        <v>0</v>
      </c>
      <c r="FC894">
        <v>0</v>
      </c>
      <c r="FD894">
        <v>0</v>
      </c>
      <c r="FE894">
        <v>0</v>
      </c>
      <c r="FF894">
        <v>90</v>
      </c>
      <c r="FG894">
        <v>0</v>
      </c>
      <c r="FH894">
        <v>0</v>
      </c>
      <c r="FI894">
        <v>0</v>
      </c>
      <c r="FJ894">
        <v>0</v>
      </c>
      <c r="FK894">
        <v>0</v>
      </c>
      <c r="FL894">
        <v>0</v>
      </c>
      <c r="FM894">
        <v>0</v>
      </c>
      <c r="FN894">
        <v>0</v>
      </c>
      <c r="FO894">
        <v>0</v>
      </c>
      <c r="FP894">
        <v>12</v>
      </c>
    </row>
    <row r="895" spans="1:172" x14ac:dyDescent="0.2">
      <c r="A895">
        <v>12767</v>
      </c>
      <c r="B895" t="s">
        <v>931</v>
      </c>
      <c r="C895" t="s">
        <v>82</v>
      </c>
      <c r="D895" t="s">
        <v>631</v>
      </c>
      <c r="E895">
        <v>2005</v>
      </c>
      <c r="F895">
        <v>14</v>
      </c>
      <c r="G895" t="s">
        <v>788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  <c r="AH895">
        <v>0</v>
      </c>
      <c r="AI895">
        <v>0</v>
      </c>
      <c r="AJ895">
        <v>0</v>
      </c>
      <c r="AK895">
        <v>0</v>
      </c>
      <c r="AL895">
        <v>0</v>
      </c>
      <c r="AM895">
        <v>0</v>
      </c>
      <c r="AN895">
        <v>0</v>
      </c>
      <c r="AO895">
        <v>0</v>
      </c>
      <c r="AP895">
        <v>0</v>
      </c>
      <c r="AQ895">
        <v>0</v>
      </c>
      <c r="AR895">
        <v>0</v>
      </c>
      <c r="AS895">
        <v>0</v>
      </c>
      <c r="AT895">
        <v>0</v>
      </c>
      <c r="AU895">
        <v>0</v>
      </c>
      <c r="AV895">
        <v>0</v>
      </c>
      <c r="AW895">
        <v>0</v>
      </c>
      <c r="AX895">
        <v>0</v>
      </c>
      <c r="AY895">
        <v>0</v>
      </c>
      <c r="AZ895">
        <v>0</v>
      </c>
      <c r="BA895">
        <v>0</v>
      </c>
      <c r="BB895">
        <v>0</v>
      </c>
      <c r="BC895">
        <v>0</v>
      </c>
      <c r="BD895">
        <v>0</v>
      </c>
      <c r="BE895">
        <v>0</v>
      </c>
      <c r="BF895">
        <v>0</v>
      </c>
      <c r="BG895">
        <v>0</v>
      </c>
      <c r="BH895">
        <v>3</v>
      </c>
      <c r="BI895">
        <v>0</v>
      </c>
      <c r="BJ895">
        <v>0</v>
      </c>
      <c r="BK895">
        <v>0</v>
      </c>
      <c r="BL895">
        <v>0</v>
      </c>
      <c r="BM895">
        <v>0</v>
      </c>
      <c r="BN895">
        <v>0</v>
      </c>
      <c r="BO895">
        <v>0</v>
      </c>
      <c r="BP895">
        <v>0</v>
      </c>
      <c r="BQ895">
        <v>0</v>
      </c>
      <c r="BR895">
        <v>0</v>
      </c>
      <c r="BS895">
        <v>0</v>
      </c>
      <c r="BT895">
        <v>0</v>
      </c>
      <c r="BU895">
        <v>0</v>
      </c>
      <c r="BV895">
        <v>0</v>
      </c>
      <c r="BW895">
        <v>0</v>
      </c>
      <c r="BX895">
        <v>0</v>
      </c>
      <c r="BY895">
        <v>0</v>
      </c>
      <c r="BZ895">
        <v>0</v>
      </c>
      <c r="CA895">
        <v>0</v>
      </c>
      <c r="CB895">
        <v>0</v>
      </c>
      <c r="CC895">
        <v>0</v>
      </c>
      <c r="CD895">
        <v>0</v>
      </c>
      <c r="CE895">
        <v>0</v>
      </c>
      <c r="CF895">
        <v>0</v>
      </c>
      <c r="CG895">
        <v>0</v>
      </c>
      <c r="CH895">
        <v>0</v>
      </c>
      <c r="CI895">
        <v>0</v>
      </c>
      <c r="CJ895">
        <v>0</v>
      </c>
      <c r="CK895">
        <v>0</v>
      </c>
      <c r="CL895">
        <v>0</v>
      </c>
      <c r="CM895">
        <v>0</v>
      </c>
      <c r="CN895">
        <v>0</v>
      </c>
      <c r="CO895">
        <v>0</v>
      </c>
      <c r="CP895">
        <v>0</v>
      </c>
      <c r="CQ895">
        <v>0</v>
      </c>
      <c r="CR895">
        <v>0</v>
      </c>
      <c r="CS895">
        <v>0</v>
      </c>
      <c r="CT895">
        <v>0</v>
      </c>
      <c r="CU895">
        <v>0</v>
      </c>
      <c r="CV895">
        <v>0</v>
      </c>
      <c r="CW895">
        <v>0</v>
      </c>
      <c r="CX895">
        <v>0</v>
      </c>
      <c r="CY895">
        <v>0</v>
      </c>
      <c r="CZ895">
        <v>0</v>
      </c>
      <c r="DA895">
        <v>0</v>
      </c>
      <c r="DB895">
        <v>0</v>
      </c>
      <c r="DC895">
        <v>0</v>
      </c>
      <c r="DD895">
        <v>0</v>
      </c>
      <c r="DE895">
        <v>0</v>
      </c>
      <c r="DF895">
        <v>0</v>
      </c>
      <c r="DG895">
        <v>0</v>
      </c>
      <c r="DH895">
        <v>0</v>
      </c>
      <c r="DI895">
        <v>0</v>
      </c>
      <c r="DJ895">
        <v>0</v>
      </c>
      <c r="DK895">
        <v>0</v>
      </c>
      <c r="DL895">
        <v>0</v>
      </c>
      <c r="DM895">
        <v>0</v>
      </c>
      <c r="DN895">
        <v>0</v>
      </c>
      <c r="DO895">
        <v>0</v>
      </c>
      <c r="DP895">
        <v>0</v>
      </c>
      <c r="DQ895">
        <v>0</v>
      </c>
      <c r="DR895">
        <v>0</v>
      </c>
      <c r="DS895">
        <v>0</v>
      </c>
      <c r="DT895">
        <v>0</v>
      </c>
      <c r="DU895">
        <v>0</v>
      </c>
      <c r="DV895">
        <v>0</v>
      </c>
      <c r="DW895">
        <v>0</v>
      </c>
      <c r="DX895">
        <v>0</v>
      </c>
      <c r="DY895">
        <v>0</v>
      </c>
      <c r="DZ895">
        <v>0</v>
      </c>
      <c r="EA895">
        <v>0</v>
      </c>
      <c r="EB895">
        <v>0</v>
      </c>
      <c r="EC895">
        <v>0</v>
      </c>
      <c r="ED895">
        <v>0</v>
      </c>
      <c r="EE895">
        <v>0</v>
      </c>
      <c r="EF895">
        <v>0</v>
      </c>
      <c r="EG895">
        <v>0</v>
      </c>
      <c r="EH895">
        <v>0</v>
      </c>
      <c r="EI895">
        <v>0</v>
      </c>
      <c r="EJ895">
        <v>0</v>
      </c>
      <c r="EK895">
        <v>0</v>
      </c>
      <c r="EL895">
        <v>0</v>
      </c>
      <c r="EM895">
        <v>0</v>
      </c>
      <c r="EN895">
        <v>0</v>
      </c>
      <c r="EO895">
        <v>0</v>
      </c>
      <c r="EP895">
        <v>0</v>
      </c>
      <c r="EQ895">
        <v>0</v>
      </c>
      <c r="ER895">
        <v>0</v>
      </c>
      <c r="ES895">
        <v>0</v>
      </c>
      <c r="ET895">
        <v>0</v>
      </c>
      <c r="EU895">
        <v>0</v>
      </c>
      <c r="EV895">
        <v>0</v>
      </c>
      <c r="EW895">
        <v>0</v>
      </c>
      <c r="EX895">
        <v>0</v>
      </c>
      <c r="EY895">
        <v>0</v>
      </c>
      <c r="EZ895">
        <v>0</v>
      </c>
      <c r="FA895">
        <v>0</v>
      </c>
      <c r="FB895">
        <v>0</v>
      </c>
      <c r="FC895">
        <v>0</v>
      </c>
      <c r="FD895">
        <v>0</v>
      </c>
      <c r="FE895">
        <v>525</v>
      </c>
      <c r="FF895">
        <v>0</v>
      </c>
      <c r="FG895">
        <v>295</v>
      </c>
      <c r="FH895">
        <v>0</v>
      </c>
      <c r="FI895">
        <v>257</v>
      </c>
      <c r="FJ895">
        <v>0</v>
      </c>
      <c r="FK895">
        <v>153</v>
      </c>
      <c r="FL895">
        <v>0</v>
      </c>
      <c r="FM895">
        <v>0</v>
      </c>
      <c r="FN895">
        <v>0</v>
      </c>
      <c r="FO895">
        <v>0</v>
      </c>
      <c r="FP895">
        <v>0</v>
      </c>
    </row>
    <row r="896" spans="1:172" x14ac:dyDescent="0.2">
      <c r="A896">
        <v>12768</v>
      </c>
      <c r="B896" t="s">
        <v>932</v>
      </c>
      <c r="C896" t="s">
        <v>82</v>
      </c>
      <c r="D896" t="s">
        <v>631</v>
      </c>
      <c r="E896">
        <v>2006</v>
      </c>
      <c r="F896">
        <v>13</v>
      </c>
      <c r="G896" t="s">
        <v>789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0</v>
      </c>
      <c r="AH896">
        <v>0</v>
      </c>
      <c r="AI896">
        <v>0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0</v>
      </c>
      <c r="AR896">
        <v>0</v>
      </c>
      <c r="AS896">
        <v>0</v>
      </c>
      <c r="AT896">
        <v>0</v>
      </c>
      <c r="AU896">
        <v>0</v>
      </c>
      <c r="AV896">
        <v>0</v>
      </c>
      <c r="AW896">
        <v>0</v>
      </c>
      <c r="AX896">
        <v>0</v>
      </c>
      <c r="AY896">
        <v>0</v>
      </c>
      <c r="AZ896">
        <v>0</v>
      </c>
      <c r="BA896">
        <v>0</v>
      </c>
      <c r="BB896">
        <v>0</v>
      </c>
      <c r="BC896">
        <v>0</v>
      </c>
      <c r="BD896">
        <v>0</v>
      </c>
      <c r="BE896">
        <v>0</v>
      </c>
      <c r="BF896">
        <v>0</v>
      </c>
      <c r="BG896">
        <v>0</v>
      </c>
      <c r="BH896">
        <v>0</v>
      </c>
      <c r="BI896">
        <v>0</v>
      </c>
      <c r="BJ896">
        <v>0.85</v>
      </c>
      <c r="BK896">
        <v>0</v>
      </c>
      <c r="BL896">
        <v>0</v>
      </c>
      <c r="BM896">
        <v>0</v>
      </c>
      <c r="BN896">
        <v>0</v>
      </c>
      <c r="BO896">
        <v>0</v>
      </c>
      <c r="BP896">
        <v>0</v>
      </c>
      <c r="BQ896">
        <v>0</v>
      </c>
      <c r="BR896">
        <v>0</v>
      </c>
      <c r="BS896">
        <v>0</v>
      </c>
      <c r="BT896">
        <v>0</v>
      </c>
      <c r="BU896">
        <v>0</v>
      </c>
      <c r="BV896">
        <v>0</v>
      </c>
      <c r="BW896">
        <v>0</v>
      </c>
      <c r="BX896">
        <v>0</v>
      </c>
      <c r="BY896">
        <v>0</v>
      </c>
      <c r="BZ896">
        <v>0</v>
      </c>
      <c r="CA896">
        <v>0</v>
      </c>
      <c r="CB896">
        <v>0</v>
      </c>
      <c r="CC896">
        <v>0</v>
      </c>
      <c r="CD896">
        <v>0</v>
      </c>
      <c r="CE896">
        <v>0</v>
      </c>
      <c r="CF896">
        <v>0</v>
      </c>
      <c r="CG896">
        <v>0</v>
      </c>
      <c r="CH896">
        <v>0</v>
      </c>
      <c r="CI896">
        <v>0</v>
      </c>
      <c r="CJ896">
        <v>0</v>
      </c>
      <c r="CK896">
        <v>0</v>
      </c>
      <c r="CL896">
        <v>0</v>
      </c>
      <c r="CM896">
        <v>0</v>
      </c>
      <c r="CN896">
        <v>0</v>
      </c>
      <c r="CO896">
        <v>0</v>
      </c>
      <c r="CP896">
        <v>0</v>
      </c>
      <c r="CQ896">
        <v>0</v>
      </c>
      <c r="CR896">
        <v>0</v>
      </c>
      <c r="CS896">
        <v>0</v>
      </c>
      <c r="CT896">
        <v>0</v>
      </c>
      <c r="CU896">
        <v>0</v>
      </c>
      <c r="CV896">
        <v>0</v>
      </c>
      <c r="CW896">
        <v>0</v>
      </c>
      <c r="CX896">
        <v>0</v>
      </c>
      <c r="CY896">
        <v>0</v>
      </c>
      <c r="CZ896">
        <v>0</v>
      </c>
      <c r="DA896">
        <v>0</v>
      </c>
      <c r="DB896">
        <v>0</v>
      </c>
      <c r="DC896">
        <v>0</v>
      </c>
      <c r="DD896">
        <v>0</v>
      </c>
      <c r="DE896">
        <v>0</v>
      </c>
      <c r="DF896">
        <v>0</v>
      </c>
      <c r="DG896">
        <v>0</v>
      </c>
      <c r="DH896">
        <v>0</v>
      </c>
      <c r="DI896">
        <v>0</v>
      </c>
      <c r="DJ896">
        <v>0</v>
      </c>
      <c r="DK896">
        <v>0</v>
      </c>
      <c r="DL896">
        <v>0</v>
      </c>
      <c r="DM896">
        <v>0</v>
      </c>
      <c r="DN896">
        <v>0</v>
      </c>
      <c r="DO896">
        <v>0</v>
      </c>
      <c r="DP896">
        <v>0</v>
      </c>
      <c r="DQ896">
        <v>0</v>
      </c>
      <c r="DR896">
        <v>0</v>
      </c>
      <c r="DS896">
        <v>0</v>
      </c>
      <c r="DT896">
        <v>0</v>
      </c>
      <c r="DU896">
        <v>0</v>
      </c>
      <c r="DV896">
        <v>0</v>
      </c>
      <c r="DW896">
        <v>0</v>
      </c>
      <c r="DX896">
        <v>0</v>
      </c>
      <c r="DY896">
        <v>0</v>
      </c>
      <c r="DZ896">
        <v>0</v>
      </c>
      <c r="EA896">
        <v>0</v>
      </c>
      <c r="EB896">
        <v>0</v>
      </c>
      <c r="EC896">
        <v>0</v>
      </c>
      <c r="ED896">
        <v>0</v>
      </c>
      <c r="EE896">
        <v>0</v>
      </c>
      <c r="EF896">
        <v>0</v>
      </c>
      <c r="EG896">
        <v>0</v>
      </c>
      <c r="EH896">
        <v>0</v>
      </c>
      <c r="EI896">
        <v>0</v>
      </c>
      <c r="EJ896">
        <v>0</v>
      </c>
      <c r="EK896">
        <v>0</v>
      </c>
      <c r="EL896">
        <v>0</v>
      </c>
      <c r="EM896">
        <v>0</v>
      </c>
      <c r="EN896">
        <v>0</v>
      </c>
      <c r="EO896">
        <v>0</v>
      </c>
      <c r="EP896">
        <v>0</v>
      </c>
      <c r="EQ896">
        <v>0</v>
      </c>
      <c r="ER896">
        <v>0</v>
      </c>
      <c r="ES896">
        <v>0</v>
      </c>
      <c r="ET896">
        <v>0</v>
      </c>
      <c r="EU896">
        <v>0</v>
      </c>
      <c r="EV896">
        <v>0</v>
      </c>
      <c r="EW896">
        <v>0</v>
      </c>
      <c r="EX896">
        <v>0</v>
      </c>
      <c r="EY896">
        <v>0</v>
      </c>
      <c r="EZ896">
        <v>0</v>
      </c>
      <c r="FA896">
        <v>0</v>
      </c>
      <c r="FB896">
        <v>0</v>
      </c>
      <c r="FC896">
        <v>0</v>
      </c>
      <c r="FD896">
        <v>0</v>
      </c>
      <c r="FE896">
        <v>0</v>
      </c>
      <c r="FF896">
        <v>0</v>
      </c>
      <c r="FG896">
        <v>340</v>
      </c>
      <c r="FH896">
        <v>0</v>
      </c>
      <c r="FI896">
        <v>302</v>
      </c>
      <c r="FJ896">
        <v>0</v>
      </c>
      <c r="FK896">
        <v>187</v>
      </c>
      <c r="FL896">
        <v>0</v>
      </c>
      <c r="FM896">
        <v>0</v>
      </c>
      <c r="FN896">
        <v>0</v>
      </c>
      <c r="FO896">
        <v>0</v>
      </c>
      <c r="FP896">
        <v>0</v>
      </c>
    </row>
    <row r="897" spans="1:172" x14ac:dyDescent="0.2">
      <c r="A897">
        <v>12782</v>
      </c>
      <c r="B897" t="s">
        <v>936</v>
      </c>
      <c r="C897" t="s">
        <v>92</v>
      </c>
      <c r="D897" t="s">
        <v>632</v>
      </c>
      <c r="E897">
        <v>1997</v>
      </c>
      <c r="F897">
        <v>22</v>
      </c>
      <c r="G897" t="s">
        <v>783</v>
      </c>
      <c r="H897">
        <v>0</v>
      </c>
      <c r="I897">
        <v>1791</v>
      </c>
      <c r="J897">
        <v>3937.3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v>0</v>
      </c>
      <c r="AH897">
        <v>0</v>
      </c>
      <c r="AI897">
        <v>0</v>
      </c>
      <c r="AJ897">
        <v>0</v>
      </c>
      <c r="AK897">
        <v>0</v>
      </c>
      <c r="AL897">
        <v>0</v>
      </c>
      <c r="AM897">
        <v>0</v>
      </c>
      <c r="AN897">
        <v>0</v>
      </c>
      <c r="AO897">
        <v>0</v>
      </c>
      <c r="AP897">
        <v>0</v>
      </c>
      <c r="AQ897">
        <v>0</v>
      </c>
      <c r="AR897">
        <v>0</v>
      </c>
      <c r="AS897">
        <v>0</v>
      </c>
      <c r="AT897">
        <v>0</v>
      </c>
      <c r="AU897">
        <v>0</v>
      </c>
      <c r="AV897">
        <v>0</v>
      </c>
      <c r="AW897">
        <v>0</v>
      </c>
      <c r="AX897">
        <v>0</v>
      </c>
      <c r="AY897">
        <v>0</v>
      </c>
      <c r="AZ897">
        <v>0</v>
      </c>
      <c r="BA897">
        <v>0</v>
      </c>
      <c r="BB897">
        <v>0</v>
      </c>
      <c r="BC897">
        <v>0</v>
      </c>
      <c r="BD897">
        <v>0</v>
      </c>
      <c r="BE897">
        <v>0</v>
      </c>
      <c r="BF897">
        <v>0</v>
      </c>
      <c r="BG897">
        <v>0</v>
      </c>
      <c r="BH897">
        <v>0</v>
      </c>
      <c r="BI897">
        <v>0</v>
      </c>
      <c r="BJ897">
        <v>0</v>
      </c>
      <c r="BK897">
        <v>0</v>
      </c>
      <c r="BL897">
        <v>0</v>
      </c>
      <c r="BM897">
        <v>0</v>
      </c>
      <c r="BN897">
        <v>0</v>
      </c>
      <c r="BO897">
        <v>0</v>
      </c>
      <c r="BP897">
        <v>0</v>
      </c>
      <c r="BQ897">
        <v>0</v>
      </c>
      <c r="BR897">
        <v>0</v>
      </c>
      <c r="BS897">
        <v>0</v>
      </c>
      <c r="BT897">
        <v>0</v>
      </c>
      <c r="BU897">
        <v>0</v>
      </c>
      <c r="BV897">
        <v>0</v>
      </c>
      <c r="BW897">
        <v>0</v>
      </c>
      <c r="BX897">
        <v>0</v>
      </c>
      <c r="BY897">
        <v>0</v>
      </c>
      <c r="BZ897">
        <v>0</v>
      </c>
      <c r="CA897">
        <v>0</v>
      </c>
      <c r="CB897">
        <v>0</v>
      </c>
      <c r="CC897">
        <v>0</v>
      </c>
      <c r="CD897">
        <v>0</v>
      </c>
      <c r="CE897">
        <v>0</v>
      </c>
      <c r="CF897">
        <v>16</v>
      </c>
      <c r="CG897">
        <v>0</v>
      </c>
      <c r="CH897">
        <v>0</v>
      </c>
      <c r="CI897">
        <v>0</v>
      </c>
      <c r="CJ897">
        <v>0</v>
      </c>
      <c r="CK897">
        <v>0</v>
      </c>
      <c r="CL897">
        <v>0</v>
      </c>
      <c r="CM897">
        <v>0</v>
      </c>
      <c r="CN897">
        <v>0</v>
      </c>
      <c r="CO897">
        <v>0</v>
      </c>
      <c r="CP897">
        <v>0</v>
      </c>
      <c r="CQ897">
        <v>0</v>
      </c>
      <c r="CR897">
        <v>0</v>
      </c>
      <c r="CS897">
        <v>0</v>
      </c>
      <c r="CT897">
        <v>0</v>
      </c>
      <c r="CU897">
        <v>0</v>
      </c>
      <c r="CV897">
        <v>0</v>
      </c>
      <c r="CW897">
        <v>0</v>
      </c>
      <c r="CX897">
        <v>0</v>
      </c>
      <c r="CY897">
        <v>0</v>
      </c>
      <c r="CZ897">
        <v>0</v>
      </c>
      <c r="DA897">
        <v>0</v>
      </c>
      <c r="DB897">
        <v>0</v>
      </c>
      <c r="DC897">
        <v>0</v>
      </c>
      <c r="DD897">
        <v>0</v>
      </c>
      <c r="DE897">
        <v>0</v>
      </c>
      <c r="DF897">
        <v>0</v>
      </c>
      <c r="DG897">
        <v>0</v>
      </c>
      <c r="DH897">
        <v>0</v>
      </c>
      <c r="DI897">
        <v>0</v>
      </c>
      <c r="DJ897">
        <v>0</v>
      </c>
      <c r="DK897">
        <v>0</v>
      </c>
      <c r="DL897">
        <v>0</v>
      </c>
      <c r="DM897">
        <v>0</v>
      </c>
      <c r="DN897">
        <v>0</v>
      </c>
      <c r="DO897">
        <v>0</v>
      </c>
      <c r="DP897">
        <v>0</v>
      </c>
      <c r="DQ897">
        <v>0</v>
      </c>
      <c r="DR897">
        <v>0</v>
      </c>
      <c r="DS897">
        <v>0</v>
      </c>
      <c r="DT897">
        <v>0</v>
      </c>
      <c r="DU897">
        <v>0</v>
      </c>
      <c r="DV897">
        <v>0</v>
      </c>
      <c r="DW897">
        <v>0</v>
      </c>
      <c r="DX897">
        <v>0</v>
      </c>
      <c r="DY897">
        <v>0</v>
      </c>
      <c r="DZ897">
        <v>0</v>
      </c>
      <c r="EA897">
        <v>0</v>
      </c>
      <c r="EB897">
        <v>0</v>
      </c>
      <c r="EC897">
        <v>0</v>
      </c>
      <c r="ED897">
        <v>0</v>
      </c>
      <c r="EE897">
        <v>0</v>
      </c>
      <c r="EF897">
        <v>0</v>
      </c>
      <c r="EG897">
        <v>0</v>
      </c>
      <c r="EH897">
        <v>0</v>
      </c>
      <c r="EI897">
        <v>0</v>
      </c>
      <c r="EJ897">
        <v>0</v>
      </c>
      <c r="EK897">
        <v>0</v>
      </c>
      <c r="EL897">
        <v>0</v>
      </c>
      <c r="EM897">
        <v>0</v>
      </c>
      <c r="EN897">
        <v>0</v>
      </c>
      <c r="EO897">
        <v>0</v>
      </c>
      <c r="EP897">
        <v>0</v>
      </c>
      <c r="EQ897">
        <v>0</v>
      </c>
      <c r="ER897">
        <v>0</v>
      </c>
      <c r="ES897">
        <v>0</v>
      </c>
      <c r="ET897">
        <v>0</v>
      </c>
      <c r="EU897">
        <v>0</v>
      </c>
      <c r="EV897">
        <v>0</v>
      </c>
      <c r="EW897">
        <v>0</v>
      </c>
      <c r="EX897">
        <v>0</v>
      </c>
      <c r="EY897">
        <v>0</v>
      </c>
      <c r="EZ897">
        <v>0</v>
      </c>
      <c r="FA897">
        <v>0</v>
      </c>
      <c r="FB897">
        <v>0</v>
      </c>
      <c r="FC897">
        <v>0</v>
      </c>
      <c r="FD897">
        <v>0</v>
      </c>
      <c r="FE897">
        <v>0</v>
      </c>
      <c r="FF897">
        <v>18</v>
      </c>
      <c r="FG897">
        <v>0</v>
      </c>
      <c r="FH897">
        <v>0</v>
      </c>
      <c r="FI897">
        <v>0</v>
      </c>
      <c r="FJ897">
        <v>0</v>
      </c>
      <c r="FK897">
        <v>0</v>
      </c>
      <c r="FL897">
        <v>0</v>
      </c>
      <c r="FM897">
        <v>0</v>
      </c>
      <c r="FN897">
        <v>0</v>
      </c>
      <c r="FO897">
        <v>0</v>
      </c>
      <c r="FP897">
        <v>0</v>
      </c>
    </row>
    <row r="898" spans="1:172" x14ac:dyDescent="0.2">
      <c r="A898">
        <v>12785</v>
      </c>
      <c r="B898" t="s">
        <v>880</v>
      </c>
      <c r="C898" t="s">
        <v>78</v>
      </c>
      <c r="D898" t="s">
        <v>632</v>
      </c>
      <c r="E898">
        <v>2008</v>
      </c>
      <c r="F898">
        <v>11</v>
      </c>
      <c r="G898" t="s">
        <v>790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2.75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2.5</v>
      </c>
      <c r="AI898">
        <v>0</v>
      </c>
      <c r="AJ898">
        <v>0</v>
      </c>
      <c r="AK898">
        <v>0</v>
      </c>
      <c r="AL898">
        <v>0</v>
      </c>
      <c r="AM898">
        <v>0</v>
      </c>
      <c r="AN898">
        <v>0</v>
      </c>
      <c r="AO898">
        <v>0</v>
      </c>
      <c r="AP898">
        <v>0</v>
      </c>
      <c r="AQ898">
        <v>0</v>
      </c>
      <c r="AR898">
        <v>0</v>
      </c>
      <c r="AS898">
        <v>0</v>
      </c>
      <c r="AT898">
        <v>0</v>
      </c>
      <c r="AU898">
        <v>0</v>
      </c>
      <c r="AV898">
        <v>0</v>
      </c>
      <c r="AW898">
        <v>0</v>
      </c>
      <c r="AX898">
        <v>0</v>
      </c>
      <c r="AY898">
        <v>0</v>
      </c>
      <c r="AZ898">
        <v>0</v>
      </c>
      <c r="BA898">
        <v>0</v>
      </c>
      <c r="BB898">
        <v>0</v>
      </c>
      <c r="BC898">
        <v>0</v>
      </c>
      <c r="BD898">
        <v>0</v>
      </c>
      <c r="BE898">
        <v>0</v>
      </c>
      <c r="BF898">
        <v>0</v>
      </c>
      <c r="BG898">
        <v>0</v>
      </c>
      <c r="BH898">
        <v>0</v>
      </c>
      <c r="BI898">
        <v>0</v>
      </c>
      <c r="BJ898">
        <v>0</v>
      </c>
      <c r="BK898">
        <v>0</v>
      </c>
      <c r="BL898">
        <v>0</v>
      </c>
      <c r="BM898">
        <v>1</v>
      </c>
      <c r="BN898">
        <v>0</v>
      </c>
      <c r="BO898">
        <v>0</v>
      </c>
      <c r="BP898">
        <v>0</v>
      </c>
      <c r="BQ898">
        <v>0</v>
      </c>
      <c r="BR898">
        <v>0</v>
      </c>
      <c r="BS898">
        <v>0</v>
      </c>
      <c r="BT898">
        <v>0</v>
      </c>
      <c r="BU898">
        <v>0</v>
      </c>
      <c r="BV898">
        <v>0</v>
      </c>
      <c r="BW898">
        <v>0</v>
      </c>
      <c r="BX898">
        <v>0</v>
      </c>
      <c r="BY898">
        <v>0</v>
      </c>
      <c r="BZ898">
        <v>0</v>
      </c>
      <c r="CA898">
        <v>0</v>
      </c>
      <c r="CB898">
        <v>0</v>
      </c>
      <c r="CC898">
        <v>0</v>
      </c>
      <c r="CD898">
        <v>0</v>
      </c>
      <c r="CE898">
        <v>0</v>
      </c>
      <c r="CF898">
        <v>0</v>
      </c>
      <c r="CG898">
        <v>0</v>
      </c>
      <c r="CH898">
        <v>0</v>
      </c>
      <c r="CI898">
        <v>0</v>
      </c>
      <c r="CJ898">
        <v>0</v>
      </c>
      <c r="CK898">
        <v>0</v>
      </c>
      <c r="CL898">
        <v>0</v>
      </c>
      <c r="CM898">
        <v>0</v>
      </c>
      <c r="CN898">
        <v>0</v>
      </c>
      <c r="CO898">
        <v>0</v>
      </c>
      <c r="CP898">
        <v>0</v>
      </c>
      <c r="CQ898">
        <v>0</v>
      </c>
      <c r="CR898">
        <v>0</v>
      </c>
      <c r="CS898">
        <v>0</v>
      </c>
      <c r="CT898">
        <v>0</v>
      </c>
      <c r="CU898">
        <v>0</v>
      </c>
      <c r="CV898">
        <v>0</v>
      </c>
      <c r="CW898">
        <v>0</v>
      </c>
      <c r="CX898">
        <v>0</v>
      </c>
      <c r="CY898">
        <v>0</v>
      </c>
      <c r="CZ898">
        <v>0</v>
      </c>
      <c r="DA898">
        <v>0</v>
      </c>
      <c r="DB898">
        <v>0</v>
      </c>
      <c r="DC898">
        <v>4</v>
      </c>
      <c r="DD898">
        <v>0</v>
      </c>
      <c r="DE898">
        <v>0</v>
      </c>
      <c r="DF898">
        <v>0</v>
      </c>
      <c r="DG898">
        <v>0</v>
      </c>
      <c r="DH898">
        <v>0</v>
      </c>
      <c r="DI898">
        <v>0</v>
      </c>
      <c r="DJ898">
        <v>0</v>
      </c>
      <c r="DK898">
        <v>0</v>
      </c>
      <c r="DL898">
        <v>0</v>
      </c>
      <c r="DM898">
        <v>0</v>
      </c>
      <c r="DN898">
        <v>0</v>
      </c>
      <c r="DO898">
        <v>0</v>
      </c>
      <c r="DP898">
        <v>0</v>
      </c>
      <c r="DQ898">
        <v>0</v>
      </c>
      <c r="DR898">
        <v>0</v>
      </c>
      <c r="DS898">
        <v>0</v>
      </c>
      <c r="DT898">
        <v>0</v>
      </c>
      <c r="DU898">
        <v>0</v>
      </c>
      <c r="DV898">
        <v>0</v>
      </c>
      <c r="DW898">
        <v>0</v>
      </c>
      <c r="DX898">
        <v>0</v>
      </c>
      <c r="DY898">
        <v>0</v>
      </c>
      <c r="DZ898">
        <v>1</v>
      </c>
      <c r="EA898">
        <v>0</v>
      </c>
      <c r="EB898">
        <v>0</v>
      </c>
      <c r="EC898">
        <v>0</v>
      </c>
      <c r="ED898">
        <v>0</v>
      </c>
      <c r="EE898">
        <v>0</v>
      </c>
      <c r="EF898">
        <v>0</v>
      </c>
      <c r="EG898">
        <v>0</v>
      </c>
      <c r="EH898">
        <v>0</v>
      </c>
      <c r="EI898">
        <v>0</v>
      </c>
      <c r="EJ898">
        <v>0</v>
      </c>
      <c r="EK898">
        <v>0</v>
      </c>
      <c r="EL898">
        <v>0</v>
      </c>
      <c r="EM898">
        <v>0</v>
      </c>
      <c r="EN898">
        <v>0</v>
      </c>
      <c r="EO898">
        <v>0</v>
      </c>
      <c r="EP898">
        <v>0</v>
      </c>
      <c r="EQ898">
        <v>0</v>
      </c>
      <c r="ER898">
        <v>0</v>
      </c>
      <c r="ES898">
        <v>0</v>
      </c>
      <c r="ET898">
        <v>0</v>
      </c>
      <c r="EU898">
        <v>0</v>
      </c>
      <c r="EV898">
        <v>0</v>
      </c>
      <c r="EW898">
        <v>0</v>
      </c>
      <c r="EX898">
        <v>0</v>
      </c>
      <c r="EY898">
        <v>0</v>
      </c>
      <c r="EZ898">
        <v>0</v>
      </c>
      <c r="FA898">
        <v>0</v>
      </c>
      <c r="FB898">
        <v>0</v>
      </c>
      <c r="FC898">
        <v>0</v>
      </c>
      <c r="FD898">
        <v>0</v>
      </c>
      <c r="FE898">
        <v>0</v>
      </c>
      <c r="FF898">
        <v>103</v>
      </c>
      <c r="FG898">
        <v>0</v>
      </c>
      <c r="FH898">
        <v>71</v>
      </c>
      <c r="FI898">
        <v>0</v>
      </c>
      <c r="FJ898">
        <v>65</v>
      </c>
      <c r="FK898">
        <v>0</v>
      </c>
      <c r="FL898">
        <v>46</v>
      </c>
      <c r="FM898">
        <v>0</v>
      </c>
      <c r="FN898">
        <v>32</v>
      </c>
      <c r="FO898">
        <v>0</v>
      </c>
      <c r="FP898">
        <v>0</v>
      </c>
    </row>
    <row r="899" spans="1:172" x14ac:dyDescent="0.2">
      <c r="A899">
        <v>12789</v>
      </c>
      <c r="B899" t="s">
        <v>985</v>
      </c>
      <c r="C899" t="s">
        <v>34</v>
      </c>
      <c r="D899" t="s">
        <v>631</v>
      </c>
      <c r="E899">
        <v>1986</v>
      </c>
      <c r="F899">
        <v>33</v>
      </c>
      <c r="G899" t="s">
        <v>781</v>
      </c>
      <c r="H899">
        <v>0</v>
      </c>
      <c r="I899">
        <v>0</v>
      </c>
      <c r="J899">
        <v>159.4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0</v>
      </c>
      <c r="AH899">
        <v>0</v>
      </c>
      <c r="AI899">
        <v>0</v>
      </c>
      <c r="AJ899">
        <v>0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0</v>
      </c>
      <c r="AQ899">
        <v>0</v>
      </c>
      <c r="AR899">
        <v>0</v>
      </c>
      <c r="AS899">
        <v>0</v>
      </c>
      <c r="AT899">
        <v>0</v>
      </c>
      <c r="AU899">
        <v>0</v>
      </c>
      <c r="AV899">
        <v>0</v>
      </c>
      <c r="AW899">
        <v>0</v>
      </c>
      <c r="AX899">
        <v>0</v>
      </c>
      <c r="AY899">
        <v>0</v>
      </c>
      <c r="AZ899">
        <v>0</v>
      </c>
      <c r="BA899">
        <v>0</v>
      </c>
      <c r="BB899">
        <v>0</v>
      </c>
      <c r="BC899">
        <v>0</v>
      </c>
      <c r="BD899">
        <v>0</v>
      </c>
      <c r="BE899">
        <v>0</v>
      </c>
      <c r="BF899">
        <v>0</v>
      </c>
      <c r="BG899">
        <v>0</v>
      </c>
      <c r="BH899">
        <v>0</v>
      </c>
      <c r="BI899">
        <v>0</v>
      </c>
      <c r="BJ899">
        <v>0</v>
      </c>
      <c r="BK899">
        <v>0</v>
      </c>
      <c r="BL899">
        <v>0</v>
      </c>
      <c r="BM899">
        <v>0</v>
      </c>
      <c r="BN899">
        <v>0</v>
      </c>
      <c r="BO899">
        <v>0</v>
      </c>
      <c r="BP899">
        <v>0</v>
      </c>
      <c r="BQ899">
        <v>0</v>
      </c>
      <c r="BR899">
        <v>0</v>
      </c>
      <c r="BS899">
        <v>0</v>
      </c>
      <c r="BT899">
        <v>0</v>
      </c>
      <c r="BU899">
        <v>0</v>
      </c>
      <c r="BV899">
        <v>0</v>
      </c>
      <c r="BW899">
        <v>0</v>
      </c>
      <c r="BX899">
        <v>0</v>
      </c>
      <c r="BY899">
        <v>0</v>
      </c>
      <c r="BZ899">
        <v>0</v>
      </c>
      <c r="CA899">
        <v>0</v>
      </c>
      <c r="CB899">
        <v>0</v>
      </c>
      <c r="CC899">
        <v>0</v>
      </c>
      <c r="CD899">
        <v>0</v>
      </c>
      <c r="CE899">
        <v>0</v>
      </c>
      <c r="CF899">
        <v>0</v>
      </c>
      <c r="CG899">
        <v>0</v>
      </c>
      <c r="CH899">
        <v>0</v>
      </c>
      <c r="CI899">
        <v>0</v>
      </c>
      <c r="CJ899">
        <v>0</v>
      </c>
      <c r="CK899">
        <v>0</v>
      </c>
      <c r="CL899">
        <v>0</v>
      </c>
      <c r="CM899">
        <v>0</v>
      </c>
      <c r="CN899">
        <v>0</v>
      </c>
      <c r="CO899">
        <v>0</v>
      </c>
      <c r="CP899">
        <v>0</v>
      </c>
      <c r="CQ899">
        <v>0</v>
      </c>
      <c r="CR899">
        <v>0</v>
      </c>
      <c r="CS899">
        <v>0</v>
      </c>
      <c r="CT899">
        <v>0</v>
      </c>
      <c r="CU899">
        <v>0</v>
      </c>
      <c r="CV899">
        <v>0</v>
      </c>
      <c r="CW899">
        <v>0</v>
      </c>
      <c r="CX899">
        <v>0</v>
      </c>
      <c r="CY899">
        <v>0</v>
      </c>
      <c r="CZ899">
        <v>0</v>
      </c>
      <c r="DA899">
        <v>0</v>
      </c>
      <c r="DB899">
        <v>0</v>
      </c>
      <c r="DC899">
        <v>0</v>
      </c>
      <c r="DD899">
        <v>0</v>
      </c>
      <c r="DE899">
        <v>0</v>
      </c>
      <c r="DF899">
        <v>0</v>
      </c>
      <c r="DG899">
        <v>0</v>
      </c>
      <c r="DH899">
        <v>0</v>
      </c>
      <c r="DI899">
        <v>0</v>
      </c>
      <c r="DJ899">
        <v>0</v>
      </c>
      <c r="DK899">
        <v>0</v>
      </c>
      <c r="DL899">
        <v>0</v>
      </c>
      <c r="DM899">
        <v>0</v>
      </c>
      <c r="DN899">
        <v>0</v>
      </c>
      <c r="DO899">
        <v>0</v>
      </c>
      <c r="DP899">
        <v>0</v>
      </c>
      <c r="DQ899">
        <v>0</v>
      </c>
      <c r="DR899">
        <v>0</v>
      </c>
      <c r="DS899">
        <v>0</v>
      </c>
      <c r="DT899">
        <v>0</v>
      </c>
      <c r="DU899">
        <v>0</v>
      </c>
      <c r="DV899">
        <v>0</v>
      </c>
      <c r="DW899">
        <v>0</v>
      </c>
      <c r="DX899">
        <v>0</v>
      </c>
      <c r="DY899">
        <v>0</v>
      </c>
      <c r="DZ899">
        <v>0</v>
      </c>
      <c r="EA899">
        <v>0</v>
      </c>
      <c r="EB899">
        <v>0</v>
      </c>
      <c r="EC899">
        <v>0</v>
      </c>
      <c r="ED899">
        <v>0</v>
      </c>
      <c r="EE899">
        <v>0</v>
      </c>
      <c r="EF899">
        <v>0</v>
      </c>
      <c r="EG899">
        <v>0</v>
      </c>
      <c r="EH899">
        <v>0</v>
      </c>
      <c r="EI899">
        <v>0</v>
      </c>
      <c r="EJ899">
        <v>0</v>
      </c>
      <c r="EK899">
        <v>0</v>
      </c>
      <c r="EL899">
        <v>0</v>
      </c>
      <c r="EM899">
        <v>0</v>
      </c>
      <c r="EN899">
        <v>0</v>
      </c>
      <c r="EO899">
        <v>0</v>
      </c>
      <c r="EP899">
        <v>0</v>
      </c>
      <c r="EQ899">
        <v>0</v>
      </c>
      <c r="ER899">
        <v>0</v>
      </c>
      <c r="ES899">
        <v>0</v>
      </c>
      <c r="ET899">
        <v>0</v>
      </c>
      <c r="EU899">
        <v>0</v>
      </c>
      <c r="EV899">
        <v>0</v>
      </c>
      <c r="EW899">
        <v>0</v>
      </c>
      <c r="EX899">
        <v>0</v>
      </c>
      <c r="EY899">
        <v>0</v>
      </c>
      <c r="EZ899">
        <v>0</v>
      </c>
      <c r="FA899">
        <v>0</v>
      </c>
      <c r="FB899">
        <v>0</v>
      </c>
      <c r="FC899">
        <v>0</v>
      </c>
      <c r="FD899">
        <v>0</v>
      </c>
      <c r="FE899">
        <v>372</v>
      </c>
      <c r="FF899">
        <v>0</v>
      </c>
      <c r="FG899">
        <v>0</v>
      </c>
      <c r="FH899">
        <v>0</v>
      </c>
      <c r="FI899">
        <v>0</v>
      </c>
      <c r="FJ899">
        <v>0</v>
      </c>
      <c r="FK899">
        <v>0</v>
      </c>
      <c r="FL899">
        <v>0</v>
      </c>
      <c r="FM899">
        <v>0</v>
      </c>
      <c r="FN899">
        <v>0</v>
      </c>
      <c r="FO899">
        <v>0</v>
      </c>
      <c r="FP899">
        <v>0</v>
      </c>
    </row>
    <row r="900" spans="1:172" x14ac:dyDescent="0.2">
      <c r="A900">
        <v>12792</v>
      </c>
      <c r="B900" t="s">
        <v>886</v>
      </c>
      <c r="C900" t="s">
        <v>59</v>
      </c>
      <c r="D900" t="s">
        <v>632</v>
      </c>
      <c r="E900">
        <v>2003</v>
      </c>
      <c r="F900">
        <v>16</v>
      </c>
      <c r="G900" t="s">
        <v>777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5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v>0</v>
      </c>
      <c r="AH900">
        <v>5</v>
      </c>
      <c r="AI900">
        <v>0</v>
      </c>
      <c r="AJ900">
        <v>0</v>
      </c>
      <c r="AK900">
        <v>0</v>
      </c>
      <c r="AL900">
        <v>0</v>
      </c>
      <c r="AM900">
        <v>0</v>
      </c>
      <c r="AN900">
        <v>0</v>
      </c>
      <c r="AO900">
        <v>0</v>
      </c>
      <c r="AP900">
        <v>0</v>
      </c>
      <c r="AQ900">
        <v>0</v>
      </c>
      <c r="AR900">
        <v>0</v>
      </c>
      <c r="AS900">
        <v>0</v>
      </c>
      <c r="AT900">
        <v>0</v>
      </c>
      <c r="AU900">
        <v>0</v>
      </c>
      <c r="AV900">
        <v>0</v>
      </c>
      <c r="AW900">
        <v>0</v>
      </c>
      <c r="AX900">
        <v>0</v>
      </c>
      <c r="AY900">
        <v>0</v>
      </c>
      <c r="AZ900">
        <v>0</v>
      </c>
      <c r="BA900">
        <v>8.5</v>
      </c>
      <c r="BB900">
        <v>0</v>
      </c>
      <c r="BC900">
        <v>0</v>
      </c>
      <c r="BD900">
        <v>0</v>
      </c>
      <c r="BE900">
        <v>0</v>
      </c>
      <c r="BF900">
        <v>0</v>
      </c>
      <c r="BG900">
        <v>0</v>
      </c>
      <c r="BH900">
        <v>0</v>
      </c>
      <c r="BI900">
        <v>0</v>
      </c>
      <c r="BJ900">
        <v>0</v>
      </c>
      <c r="BK900">
        <v>0</v>
      </c>
      <c r="BL900">
        <v>0</v>
      </c>
      <c r="BM900">
        <v>0</v>
      </c>
      <c r="BN900">
        <v>0</v>
      </c>
      <c r="BO900">
        <v>0</v>
      </c>
      <c r="BP900">
        <v>0</v>
      </c>
      <c r="BQ900">
        <v>0</v>
      </c>
      <c r="BR900">
        <v>0</v>
      </c>
      <c r="BS900">
        <v>0</v>
      </c>
      <c r="BT900">
        <v>0</v>
      </c>
      <c r="BU900">
        <v>0</v>
      </c>
      <c r="BV900">
        <v>0</v>
      </c>
      <c r="BW900">
        <v>0</v>
      </c>
      <c r="BX900">
        <v>0</v>
      </c>
      <c r="BY900">
        <v>0</v>
      </c>
      <c r="BZ900">
        <v>0</v>
      </c>
      <c r="CA900">
        <v>0</v>
      </c>
      <c r="CB900">
        <v>0</v>
      </c>
      <c r="CC900">
        <v>0</v>
      </c>
      <c r="CD900">
        <v>0</v>
      </c>
      <c r="CE900">
        <v>0</v>
      </c>
      <c r="CF900">
        <v>0</v>
      </c>
      <c r="CG900">
        <v>0</v>
      </c>
      <c r="CH900">
        <v>0</v>
      </c>
      <c r="CI900">
        <v>0</v>
      </c>
      <c r="CJ900">
        <v>0</v>
      </c>
      <c r="CK900">
        <v>0</v>
      </c>
      <c r="CL900">
        <v>0</v>
      </c>
      <c r="CM900">
        <v>0</v>
      </c>
      <c r="CN900">
        <v>0</v>
      </c>
      <c r="CO900">
        <v>0</v>
      </c>
      <c r="CP900">
        <v>0</v>
      </c>
      <c r="CQ900">
        <v>0</v>
      </c>
      <c r="CR900">
        <v>0</v>
      </c>
      <c r="CS900">
        <v>0</v>
      </c>
      <c r="CT900">
        <v>0</v>
      </c>
      <c r="CU900">
        <v>0</v>
      </c>
      <c r="CV900">
        <v>0</v>
      </c>
      <c r="CW900">
        <v>0</v>
      </c>
      <c r="CX900">
        <v>0</v>
      </c>
      <c r="CY900">
        <v>0</v>
      </c>
      <c r="CZ900">
        <v>0</v>
      </c>
      <c r="DA900">
        <v>0</v>
      </c>
      <c r="DB900">
        <v>0</v>
      </c>
      <c r="DC900">
        <v>0</v>
      </c>
      <c r="DD900">
        <v>0</v>
      </c>
      <c r="DE900">
        <v>0</v>
      </c>
      <c r="DF900">
        <v>0</v>
      </c>
      <c r="DG900">
        <v>0</v>
      </c>
      <c r="DH900">
        <v>0</v>
      </c>
      <c r="DI900">
        <v>0</v>
      </c>
      <c r="DJ900">
        <v>0</v>
      </c>
      <c r="DK900">
        <v>0</v>
      </c>
      <c r="DL900">
        <v>0</v>
      </c>
      <c r="DM900">
        <v>0</v>
      </c>
      <c r="DN900">
        <v>0</v>
      </c>
      <c r="DO900">
        <v>0</v>
      </c>
      <c r="DP900">
        <v>0</v>
      </c>
      <c r="DQ900">
        <v>0</v>
      </c>
      <c r="DR900">
        <v>0</v>
      </c>
      <c r="DS900">
        <v>0</v>
      </c>
      <c r="DT900">
        <v>0</v>
      </c>
      <c r="DU900">
        <v>0</v>
      </c>
      <c r="DV900">
        <v>0</v>
      </c>
      <c r="DW900">
        <v>0</v>
      </c>
      <c r="DX900">
        <v>0</v>
      </c>
      <c r="DY900">
        <v>0</v>
      </c>
      <c r="DZ900">
        <v>0</v>
      </c>
      <c r="EA900">
        <v>0</v>
      </c>
      <c r="EB900">
        <v>0</v>
      </c>
      <c r="EC900">
        <v>0</v>
      </c>
      <c r="ED900">
        <v>0</v>
      </c>
      <c r="EE900">
        <v>0</v>
      </c>
      <c r="EF900">
        <v>0</v>
      </c>
      <c r="EG900">
        <v>0</v>
      </c>
      <c r="EH900">
        <v>0</v>
      </c>
      <c r="EI900">
        <v>0</v>
      </c>
      <c r="EJ900">
        <v>0</v>
      </c>
      <c r="EK900">
        <v>0</v>
      </c>
      <c r="EL900">
        <v>0</v>
      </c>
      <c r="EM900">
        <v>0</v>
      </c>
      <c r="EN900">
        <v>0</v>
      </c>
      <c r="EO900">
        <v>0</v>
      </c>
      <c r="EP900">
        <v>0</v>
      </c>
      <c r="EQ900">
        <v>0</v>
      </c>
      <c r="ER900">
        <v>0</v>
      </c>
      <c r="ES900">
        <v>0</v>
      </c>
      <c r="ET900">
        <v>0</v>
      </c>
      <c r="EU900">
        <v>0</v>
      </c>
      <c r="EV900">
        <v>0</v>
      </c>
      <c r="EW900">
        <v>0</v>
      </c>
      <c r="EX900">
        <v>0</v>
      </c>
      <c r="EY900">
        <v>0</v>
      </c>
      <c r="EZ900">
        <v>0</v>
      </c>
      <c r="FA900">
        <v>0</v>
      </c>
      <c r="FB900">
        <v>0</v>
      </c>
      <c r="FC900">
        <v>0</v>
      </c>
      <c r="FD900">
        <v>0</v>
      </c>
      <c r="FE900">
        <v>0</v>
      </c>
      <c r="FF900">
        <v>63</v>
      </c>
      <c r="FG900">
        <v>0</v>
      </c>
      <c r="FH900">
        <v>0</v>
      </c>
      <c r="FI900">
        <v>0</v>
      </c>
      <c r="FJ900">
        <v>0</v>
      </c>
      <c r="FK900">
        <v>0</v>
      </c>
      <c r="FL900">
        <v>0</v>
      </c>
      <c r="FM900">
        <v>0</v>
      </c>
      <c r="FN900">
        <v>0</v>
      </c>
      <c r="FO900">
        <v>0</v>
      </c>
      <c r="FP900">
        <v>0</v>
      </c>
    </row>
    <row r="901" spans="1:172" x14ac:dyDescent="0.2">
      <c r="A901">
        <v>12821</v>
      </c>
      <c r="B901" t="s">
        <v>933</v>
      </c>
      <c r="C901" t="s">
        <v>78</v>
      </c>
      <c r="D901" t="s">
        <v>631</v>
      </c>
      <c r="E901">
        <v>2011</v>
      </c>
      <c r="F901">
        <v>8</v>
      </c>
      <c r="G901" t="s">
        <v>794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  <c r="AI901">
        <v>0</v>
      </c>
      <c r="AJ901">
        <v>0</v>
      </c>
      <c r="AK901">
        <v>0</v>
      </c>
      <c r="AL901">
        <v>0</v>
      </c>
      <c r="AM901">
        <v>0</v>
      </c>
      <c r="AN901">
        <v>0</v>
      </c>
      <c r="AO901">
        <v>0</v>
      </c>
      <c r="AP901">
        <v>0</v>
      </c>
      <c r="AQ901">
        <v>0</v>
      </c>
      <c r="AR901">
        <v>0</v>
      </c>
      <c r="AS901">
        <v>0</v>
      </c>
      <c r="AT901">
        <v>0</v>
      </c>
      <c r="AU901">
        <v>0</v>
      </c>
      <c r="AV901">
        <v>0</v>
      </c>
      <c r="AW901">
        <v>0</v>
      </c>
      <c r="AX901">
        <v>0</v>
      </c>
      <c r="AY901">
        <v>0</v>
      </c>
      <c r="AZ901">
        <v>0</v>
      </c>
      <c r="BA901">
        <v>0</v>
      </c>
      <c r="BB901">
        <v>0</v>
      </c>
      <c r="BC901">
        <v>0</v>
      </c>
      <c r="BD901">
        <v>0</v>
      </c>
      <c r="BE901">
        <v>0</v>
      </c>
      <c r="BF901">
        <v>0</v>
      </c>
      <c r="BG901">
        <v>0</v>
      </c>
      <c r="BH901">
        <v>0</v>
      </c>
      <c r="BI901">
        <v>0</v>
      </c>
      <c r="BJ901">
        <v>0</v>
      </c>
      <c r="BK901">
        <v>0</v>
      </c>
      <c r="BL901">
        <v>0</v>
      </c>
      <c r="BM901">
        <v>0</v>
      </c>
      <c r="BN901">
        <v>0</v>
      </c>
      <c r="BO901">
        <v>0</v>
      </c>
      <c r="BP901">
        <v>0</v>
      </c>
      <c r="BQ901">
        <v>0</v>
      </c>
      <c r="BR901">
        <v>0</v>
      </c>
      <c r="BS901">
        <v>0</v>
      </c>
      <c r="BT901">
        <v>0</v>
      </c>
      <c r="BU901">
        <v>0</v>
      </c>
      <c r="BV901">
        <v>0</v>
      </c>
      <c r="BW901">
        <v>0</v>
      </c>
      <c r="BX901">
        <v>0</v>
      </c>
      <c r="BY901">
        <v>0</v>
      </c>
      <c r="BZ901">
        <v>0</v>
      </c>
      <c r="CA901">
        <v>0</v>
      </c>
      <c r="CB901">
        <v>0</v>
      </c>
      <c r="CC901">
        <v>0</v>
      </c>
      <c r="CD901">
        <v>0</v>
      </c>
      <c r="CE901">
        <v>0</v>
      </c>
      <c r="CF901">
        <v>0</v>
      </c>
      <c r="CG901">
        <v>0</v>
      </c>
      <c r="CH901">
        <v>0</v>
      </c>
      <c r="CI901">
        <v>0</v>
      </c>
      <c r="CJ901">
        <v>0</v>
      </c>
      <c r="CK901">
        <v>0</v>
      </c>
      <c r="CL901">
        <v>0</v>
      </c>
      <c r="CM901">
        <v>0</v>
      </c>
      <c r="CN901">
        <v>0</v>
      </c>
      <c r="CO901">
        <v>0</v>
      </c>
      <c r="CP901">
        <v>0</v>
      </c>
      <c r="CQ901">
        <v>0</v>
      </c>
      <c r="CR901">
        <v>0</v>
      </c>
      <c r="CS901">
        <v>0</v>
      </c>
      <c r="CT901">
        <v>0</v>
      </c>
      <c r="CU901">
        <v>0</v>
      </c>
      <c r="CV901">
        <v>0</v>
      </c>
      <c r="CW901">
        <v>0</v>
      </c>
      <c r="CX901">
        <v>0</v>
      </c>
      <c r="CY901">
        <v>0</v>
      </c>
      <c r="CZ901">
        <v>0</v>
      </c>
      <c r="DA901">
        <v>0</v>
      </c>
      <c r="DB901">
        <v>0</v>
      </c>
      <c r="DC901">
        <v>0</v>
      </c>
      <c r="DD901">
        <v>0</v>
      </c>
      <c r="DE901">
        <v>0</v>
      </c>
      <c r="DF901">
        <v>0</v>
      </c>
      <c r="DG901">
        <v>0</v>
      </c>
      <c r="DH901">
        <v>0</v>
      </c>
      <c r="DI901">
        <v>0</v>
      </c>
      <c r="DJ901">
        <v>0</v>
      </c>
      <c r="DK901">
        <v>0</v>
      </c>
      <c r="DL901">
        <v>0</v>
      </c>
      <c r="DM901">
        <v>0</v>
      </c>
      <c r="DN901">
        <v>0</v>
      </c>
      <c r="DO901">
        <v>0</v>
      </c>
      <c r="DP901">
        <v>0</v>
      </c>
      <c r="DQ901">
        <v>0</v>
      </c>
      <c r="DR901">
        <v>0</v>
      </c>
      <c r="DS901">
        <v>0</v>
      </c>
      <c r="DT901">
        <v>0</v>
      </c>
      <c r="DU901">
        <v>0</v>
      </c>
      <c r="DV901">
        <v>0</v>
      </c>
      <c r="DW901">
        <v>0</v>
      </c>
      <c r="DX901">
        <v>0</v>
      </c>
      <c r="DY901">
        <v>0</v>
      </c>
      <c r="DZ901">
        <v>0</v>
      </c>
      <c r="EA901">
        <v>0</v>
      </c>
      <c r="EB901">
        <v>0</v>
      </c>
      <c r="EC901">
        <v>0</v>
      </c>
      <c r="ED901">
        <v>0</v>
      </c>
      <c r="EE901">
        <v>0</v>
      </c>
      <c r="EF901">
        <v>0</v>
      </c>
      <c r="EG901">
        <v>0</v>
      </c>
      <c r="EH901">
        <v>0</v>
      </c>
      <c r="EI901">
        <v>0</v>
      </c>
      <c r="EJ901">
        <v>0</v>
      </c>
      <c r="EK901">
        <v>0</v>
      </c>
      <c r="EL901">
        <v>0</v>
      </c>
      <c r="EM901">
        <v>0</v>
      </c>
      <c r="EN901">
        <v>0</v>
      </c>
      <c r="EO901">
        <v>0</v>
      </c>
      <c r="EP901">
        <v>0</v>
      </c>
      <c r="EQ901">
        <v>0</v>
      </c>
      <c r="ER901">
        <v>0</v>
      </c>
      <c r="ES901">
        <v>0</v>
      </c>
      <c r="ET901">
        <v>0</v>
      </c>
      <c r="EU901">
        <v>0</v>
      </c>
      <c r="EV901">
        <v>0</v>
      </c>
      <c r="EW901">
        <v>0</v>
      </c>
      <c r="EX901">
        <v>0</v>
      </c>
      <c r="EY901">
        <v>0</v>
      </c>
      <c r="EZ901">
        <v>0</v>
      </c>
      <c r="FA901">
        <v>0</v>
      </c>
      <c r="FB901">
        <v>0</v>
      </c>
      <c r="FC901">
        <v>0</v>
      </c>
      <c r="FD901">
        <v>0</v>
      </c>
      <c r="FE901">
        <v>0</v>
      </c>
      <c r="FF901">
        <v>0</v>
      </c>
      <c r="FG901">
        <v>0</v>
      </c>
      <c r="FH901">
        <v>0</v>
      </c>
      <c r="FI901">
        <v>0</v>
      </c>
      <c r="FJ901">
        <v>0</v>
      </c>
      <c r="FK901">
        <v>0</v>
      </c>
      <c r="FL901">
        <v>0</v>
      </c>
      <c r="FM901">
        <v>0</v>
      </c>
      <c r="FN901">
        <v>0</v>
      </c>
      <c r="FO901">
        <v>0</v>
      </c>
      <c r="FP901">
        <v>0</v>
      </c>
    </row>
    <row r="902" spans="1:172" x14ac:dyDescent="0.2">
      <c r="A902">
        <v>12824</v>
      </c>
      <c r="B902" t="s">
        <v>934</v>
      </c>
      <c r="C902" t="s">
        <v>59</v>
      </c>
      <c r="D902" t="s">
        <v>631</v>
      </c>
      <c r="E902">
        <v>2007</v>
      </c>
      <c r="F902">
        <v>12</v>
      </c>
      <c r="G902" t="s">
        <v>791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1.5</v>
      </c>
      <c r="AE902">
        <v>0</v>
      </c>
      <c r="AF902">
        <v>0</v>
      </c>
      <c r="AG902">
        <v>0</v>
      </c>
      <c r="AH902">
        <v>0</v>
      </c>
      <c r="AI902">
        <v>0</v>
      </c>
      <c r="AJ902">
        <v>0</v>
      </c>
      <c r="AK902">
        <v>0</v>
      </c>
      <c r="AL902">
        <v>0</v>
      </c>
      <c r="AM902">
        <v>0</v>
      </c>
      <c r="AN902">
        <v>0</v>
      </c>
      <c r="AO902">
        <v>0</v>
      </c>
      <c r="AP902">
        <v>0</v>
      </c>
      <c r="AQ902">
        <v>2</v>
      </c>
      <c r="AR902">
        <v>0</v>
      </c>
      <c r="AS902">
        <v>0</v>
      </c>
      <c r="AT902">
        <v>0</v>
      </c>
      <c r="AU902">
        <v>0</v>
      </c>
      <c r="AV902">
        <v>0</v>
      </c>
      <c r="AW902">
        <v>0</v>
      </c>
      <c r="AX902">
        <v>0</v>
      </c>
      <c r="AY902">
        <v>0</v>
      </c>
      <c r="AZ902">
        <v>0</v>
      </c>
      <c r="BA902">
        <v>0</v>
      </c>
      <c r="BB902">
        <v>0</v>
      </c>
      <c r="BC902">
        <v>0</v>
      </c>
      <c r="BD902">
        <v>0</v>
      </c>
      <c r="BE902">
        <v>0</v>
      </c>
      <c r="BF902">
        <v>0</v>
      </c>
      <c r="BG902">
        <v>0</v>
      </c>
      <c r="BH902">
        <v>0</v>
      </c>
      <c r="BI902">
        <v>0</v>
      </c>
      <c r="BJ902">
        <v>0</v>
      </c>
      <c r="BK902">
        <v>0</v>
      </c>
      <c r="BL902">
        <v>0</v>
      </c>
      <c r="BM902">
        <v>0</v>
      </c>
      <c r="BN902">
        <v>0</v>
      </c>
      <c r="BO902">
        <v>0</v>
      </c>
      <c r="BP902">
        <v>0</v>
      </c>
      <c r="BQ902">
        <v>0</v>
      </c>
      <c r="BR902">
        <v>0</v>
      </c>
      <c r="BS902">
        <v>0</v>
      </c>
      <c r="BT902">
        <v>0</v>
      </c>
      <c r="BU902">
        <v>0</v>
      </c>
      <c r="BV902">
        <v>0</v>
      </c>
      <c r="BW902">
        <v>0</v>
      </c>
      <c r="BX902">
        <v>0</v>
      </c>
      <c r="BY902">
        <v>0</v>
      </c>
      <c r="BZ902">
        <v>0</v>
      </c>
      <c r="CA902">
        <v>0</v>
      </c>
      <c r="CB902">
        <v>0</v>
      </c>
      <c r="CC902">
        <v>0</v>
      </c>
      <c r="CD902">
        <v>0</v>
      </c>
      <c r="CE902">
        <v>0</v>
      </c>
      <c r="CF902">
        <v>0</v>
      </c>
      <c r="CG902">
        <v>0</v>
      </c>
      <c r="CH902">
        <v>0</v>
      </c>
      <c r="CI902">
        <v>0</v>
      </c>
      <c r="CJ902">
        <v>0</v>
      </c>
      <c r="CK902">
        <v>0</v>
      </c>
      <c r="CL902">
        <v>0</v>
      </c>
      <c r="CM902">
        <v>0</v>
      </c>
      <c r="CN902">
        <v>0</v>
      </c>
      <c r="CO902">
        <v>0</v>
      </c>
      <c r="CP902">
        <v>0</v>
      </c>
      <c r="CQ902">
        <v>0</v>
      </c>
      <c r="CR902">
        <v>0</v>
      </c>
      <c r="CS902">
        <v>0</v>
      </c>
      <c r="CT902">
        <v>0</v>
      </c>
      <c r="CU902">
        <v>0</v>
      </c>
      <c r="CV902">
        <v>0</v>
      </c>
      <c r="CW902">
        <v>0</v>
      </c>
      <c r="CX902">
        <v>0</v>
      </c>
      <c r="CY902">
        <v>0</v>
      </c>
      <c r="CZ902">
        <v>0</v>
      </c>
      <c r="DA902">
        <v>0</v>
      </c>
      <c r="DB902">
        <v>0</v>
      </c>
      <c r="DC902">
        <v>0</v>
      </c>
      <c r="DD902">
        <v>0</v>
      </c>
      <c r="DE902">
        <v>0</v>
      </c>
      <c r="DF902">
        <v>0</v>
      </c>
      <c r="DG902">
        <v>0</v>
      </c>
      <c r="DH902">
        <v>0</v>
      </c>
      <c r="DI902">
        <v>0</v>
      </c>
      <c r="DJ902">
        <v>0</v>
      </c>
      <c r="DK902">
        <v>0</v>
      </c>
      <c r="DL902">
        <v>0</v>
      </c>
      <c r="DM902">
        <v>0</v>
      </c>
      <c r="DN902">
        <v>0</v>
      </c>
      <c r="DO902">
        <v>0</v>
      </c>
      <c r="DP902">
        <v>0</v>
      </c>
      <c r="DQ902">
        <v>0</v>
      </c>
      <c r="DR902">
        <v>0</v>
      </c>
      <c r="DS902">
        <v>0</v>
      </c>
      <c r="DT902">
        <v>0</v>
      </c>
      <c r="DU902">
        <v>0</v>
      </c>
      <c r="DV902">
        <v>0</v>
      </c>
      <c r="DW902">
        <v>0</v>
      </c>
      <c r="DX902">
        <v>0</v>
      </c>
      <c r="DY902">
        <v>0</v>
      </c>
      <c r="DZ902">
        <v>0</v>
      </c>
      <c r="EA902">
        <v>0</v>
      </c>
      <c r="EB902">
        <v>0</v>
      </c>
      <c r="EC902">
        <v>0</v>
      </c>
      <c r="ED902">
        <v>0</v>
      </c>
      <c r="EE902">
        <v>0</v>
      </c>
      <c r="EF902">
        <v>0</v>
      </c>
      <c r="EG902">
        <v>0</v>
      </c>
      <c r="EH902">
        <v>0</v>
      </c>
      <c r="EI902">
        <v>0</v>
      </c>
      <c r="EJ902">
        <v>0</v>
      </c>
      <c r="EK902">
        <v>0</v>
      </c>
      <c r="EL902">
        <v>0</v>
      </c>
      <c r="EM902">
        <v>0</v>
      </c>
      <c r="EN902">
        <v>0</v>
      </c>
      <c r="EO902">
        <v>0</v>
      </c>
      <c r="EP902">
        <v>0</v>
      </c>
      <c r="EQ902">
        <v>0</v>
      </c>
      <c r="ER902">
        <v>0</v>
      </c>
      <c r="ES902">
        <v>0</v>
      </c>
      <c r="ET902">
        <v>0</v>
      </c>
      <c r="EU902">
        <v>0</v>
      </c>
      <c r="EV902">
        <v>0</v>
      </c>
      <c r="EW902">
        <v>0</v>
      </c>
      <c r="EX902">
        <v>0</v>
      </c>
      <c r="EY902">
        <v>0</v>
      </c>
      <c r="EZ902">
        <v>0</v>
      </c>
      <c r="FA902">
        <v>0</v>
      </c>
      <c r="FB902">
        <v>0</v>
      </c>
      <c r="FC902">
        <v>0</v>
      </c>
      <c r="FD902">
        <v>0</v>
      </c>
      <c r="FE902">
        <v>0</v>
      </c>
      <c r="FF902">
        <v>0</v>
      </c>
      <c r="FG902">
        <v>282</v>
      </c>
      <c r="FH902">
        <v>0</v>
      </c>
      <c r="FI902">
        <v>244</v>
      </c>
      <c r="FJ902">
        <v>0</v>
      </c>
      <c r="FK902">
        <v>139</v>
      </c>
      <c r="FL902">
        <v>0</v>
      </c>
      <c r="FM902">
        <v>81</v>
      </c>
      <c r="FN902">
        <v>0</v>
      </c>
      <c r="FO902">
        <v>0</v>
      </c>
      <c r="FP902">
        <v>0</v>
      </c>
    </row>
    <row r="903" spans="1:172" x14ac:dyDescent="0.2">
      <c r="A903">
        <v>12831</v>
      </c>
      <c r="B903" t="s">
        <v>887</v>
      </c>
      <c r="C903" t="s">
        <v>65</v>
      </c>
      <c r="D903" t="s">
        <v>631</v>
      </c>
      <c r="E903">
        <v>2010</v>
      </c>
      <c r="F903">
        <v>9</v>
      </c>
      <c r="G903" t="s">
        <v>792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6.5</v>
      </c>
      <c r="AF903">
        <v>0</v>
      </c>
      <c r="AG903">
        <v>0</v>
      </c>
      <c r="AH903">
        <v>0</v>
      </c>
      <c r="AI903">
        <v>0</v>
      </c>
      <c r="AJ903">
        <v>0</v>
      </c>
      <c r="AK903">
        <v>0</v>
      </c>
      <c r="AL903">
        <v>0</v>
      </c>
      <c r="AM903">
        <v>0</v>
      </c>
      <c r="AN903">
        <v>0</v>
      </c>
      <c r="AO903">
        <v>0</v>
      </c>
      <c r="AP903">
        <v>0</v>
      </c>
      <c r="AQ903">
        <v>0</v>
      </c>
      <c r="AR903">
        <v>0</v>
      </c>
      <c r="AS903">
        <v>8</v>
      </c>
      <c r="AT903">
        <v>0</v>
      </c>
      <c r="AU903">
        <v>0</v>
      </c>
      <c r="AV903">
        <v>0</v>
      </c>
      <c r="AW903">
        <v>0</v>
      </c>
      <c r="AX903">
        <v>0</v>
      </c>
      <c r="AY903">
        <v>0</v>
      </c>
      <c r="AZ903">
        <v>0</v>
      </c>
      <c r="BA903">
        <v>0</v>
      </c>
      <c r="BB903">
        <v>0</v>
      </c>
      <c r="BC903">
        <v>0</v>
      </c>
      <c r="BD903">
        <v>0</v>
      </c>
      <c r="BE903">
        <v>0</v>
      </c>
      <c r="BF903">
        <v>0</v>
      </c>
      <c r="BG903">
        <v>0</v>
      </c>
      <c r="BH903">
        <v>0</v>
      </c>
      <c r="BI903">
        <v>0</v>
      </c>
      <c r="BJ903">
        <v>0</v>
      </c>
      <c r="BK903">
        <v>0</v>
      </c>
      <c r="BL903">
        <v>3</v>
      </c>
      <c r="BM903">
        <v>0</v>
      </c>
      <c r="BN903">
        <v>0</v>
      </c>
      <c r="BO903">
        <v>0</v>
      </c>
      <c r="BP903">
        <v>0</v>
      </c>
      <c r="BQ903">
        <v>0</v>
      </c>
      <c r="BR903">
        <v>0</v>
      </c>
      <c r="BS903">
        <v>0</v>
      </c>
      <c r="BT903">
        <v>0</v>
      </c>
      <c r="BU903">
        <v>0</v>
      </c>
      <c r="BV903">
        <v>0</v>
      </c>
      <c r="BW903">
        <v>0</v>
      </c>
      <c r="BX903">
        <v>0</v>
      </c>
      <c r="BY903">
        <v>0</v>
      </c>
      <c r="BZ903">
        <v>0</v>
      </c>
      <c r="CA903">
        <v>0</v>
      </c>
      <c r="CB903">
        <v>0</v>
      </c>
      <c r="CC903">
        <v>0</v>
      </c>
      <c r="CD903">
        <v>0</v>
      </c>
      <c r="CE903">
        <v>0</v>
      </c>
      <c r="CF903">
        <v>0</v>
      </c>
      <c r="CG903">
        <v>0</v>
      </c>
      <c r="CH903">
        <v>0</v>
      </c>
      <c r="CI903">
        <v>0</v>
      </c>
      <c r="CJ903">
        <v>2</v>
      </c>
      <c r="CK903">
        <v>0</v>
      </c>
      <c r="CL903">
        <v>0</v>
      </c>
      <c r="CM903">
        <v>0</v>
      </c>
      <c r="CN903">
        <v>0</v>
      </c>
      <c r="CO903">
        <v>0</v>
      </c>
      <c r="CP903">
        <v>0</v>
      </c>
      <c r="CQ903">
        <v>0</v>
      </c>
      <c r="CR903">
        <v>0</v>
      </c>
      <c r="CS903">
        <v>0</v>
      </c>
      <c r="CT903">
        <v>0</v>
      </c>
      <c r="CU903">
        <v>0</v>
      </c>
      <c r="CV903">
        <v>0</v>
      </c>
      <c r="CW903">
        <v>0</v>
      </c>
      <c r="CX903">
        <v>0</v>
      </c>
      <c r="CY903">
        <v>0</v>
      </c>
      <c r="CZ903">
        <v>0</v>
      </c>
      <c r="DA903">
        <v>0</v>
      </c>
      <c r="DB903">
        <v>0</v>
      </c>
      <c r="DC903">
        <v>0</v>
      </c>
      <c r="DD903">
        <v>0</v>
      </c>
      <c r="DE903">
        <v>0</v>
      </c>
      <c r="DF903">
        <v>0</v>
      </c>
      <c r="DG903">
        <v>0</v>
      </c>
      <c r="DH903">
        <v>0</v>
      </c>
      <c r="DI903">
        <v>0</v>
      </c>
      <c r="DJ903">
        <v>0</v>
      </c>
      <c r="DK903">
        <v>0</v>
      </c>
      <c r="DL903">
        <v>0</v>
      </c>
      <c r="DM903">
        <v>0</v>
      </c>
      <c r="DN903">
        <v>0</v>
      </c>
      <c r="DO903">
        <v>0</v>
      </c>
      <c r="DP903">
        <v>0</v>
      </c>
      <c r="DQ903">
        <v>0</v>
      </c>
      <c r="DR903">
        <v>0</v>
      </c>
      <c r="DS903">
        <v>0</v>
      </c>
      <c r="DT903">
        <v>0</v>
      </c>
      <c r="DU903">
        <v>0</v>
      </c>
      <c r="DV903">
        <v>0</v>
      </c>
      <c r="DW903">
        <v>0</v>
      </c>
      <c r="DX903">
        <v>0</v>
      </c>
      <c r="DY903">
        <v>0</v>
      </c>
      <c r="DZ903">
        <v>0</v>
      </c>
      <c r="EA903">
        <v>0</v>
      </c>
      <c r="EB903">
        <v>0</v>
      </c>
      <c r="EC903">
        <v>0</v>
      </c>
      <c r="ED903">
        <v>0</v>
      </c>
      <c r="EE903">
        <v>0</v>
      </c>
      <c r="EF903">
        <v>0</v>
      </c>
      <c r="EG903">
        <v>0</v>
      </c>
      <c r="EH903">
        <v>0</v>
      </c>
      <c r="EI903">
        <v>0</v>
      </c>
      <c r="EJ903">
        <v>0</v>
      </c>
      <c r="EK903">
        <v>0</v>
      </c>
      <c r="EL903">
        <v>0</v>
      </c>
      <c r="EM903">
        <v>0</v>
      </c>
      <c r="EN903">
        <v>0</v>
      </c>
      <c r="EO903">
        <v>0</v>
      </c>
      <c r="EP903">
        <v>0</v>
      </c>
      <c r="EQ903">
        <v>0</v>
      </c>
      <c r="ER903">
        <v>0</v>
      </c>
      <c r="ES903">
        <v>0</v>
      </c>
      <c r="ET903">
        <v>0</v>
      </c>
      <c r="EU903">
        <v>0</v>
      </c>
      <c r="EV903">
        <v>0</v>
      </c>
      <c r="EW903">
        <v>0</v>
      </c>
      <c r="EX903">
        <v>0</v>
      </c>
      <c r="EY903">
        <v>0</v>
      </c>
      <c r="EZ903">
        <v>0</v>
      </c>
      <c r="FA903">
        <v>0</v>
      </c>
      <c r="FB903">
        <v>0</v>
      </c>
      <c r="FC903">
        <v>0</v>
      </c>
      <c r="FD903">
        <v>0</v>
      </c>
      <c r="FE903">
        <v>0</v>
      </c>
      <c r="FF903">
        <v>0</v>
      </c>
      <c r="FG903">
        <v>230</v>
      </c>
      <c r="FH903">
        <v>0</v>
      </c>
      <c r="FI903">
        <v>192</v>
      </c>
      <c r="FJ903">
        <v>0</v>
      </c>
      <c r="FK903">
        <v>108</v>
      </c>
      <c r="FL903">
        <v>0</v>
      </c>
      <c r="FM903">
        <v>63</v>
      </c>
      <c r="FN903">
        <v>0</v>
      </c>
      <c r="FO903">
        <v>24</v>
      </c>
      <c r="FP903">
        <v>0</v>
      </c>
    </row>
    <row r="904" spans="1:172" x14ac:dyDescent="0.2">
      <c r="A904">
        <v>12838</v>
      </c>
      <c r="B904" t="s">
        <v>957</v>
      </c>
      <c r="C904" t="s">
        <v>57</v>
      </c>
      <c r="D904" t="s">
        <v>631</v>
      </c>
      <c r="E904">
        <v>2008</v>
      </c>
      <c r="F904">
        <v>11</v>
      </c>
      <c r="G904" t="s">
        <v>790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8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3</v>
      </c>
      <c r="AD904">
        <v>0</v>
      </c>
      <c r="AE904">
        <v>0</v>
      </c>
      <c r="AF904">
        <v>0</v>
      </c>
      <c r="AG904">
        <v>0</v>
      </c>
      <c r="AH904">
        <v>0</v>
      </c>
      <c r="AI904">
        <v>0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10</v>
      </c>
      <c r="AQ904">
        <v>0</v>
      </c>
      <c r="AR904">
        <v>0</v>
      </c>
      <c r="AS904">
        <v>0</v>
      </c>
      <c r="AT904">
        <v>0</v>
      </c>
      <c r="AU904">
        <v>0</v>
      </c>
      <c r="AV904">
        <v>0</v>
      </c>
      <c r="AW904">
        <v>0</v>
      </c>
      <c r="AX904">
        <v>0</v>
      </c>
      <c r="AY904">
        <v>0</v>
      </c>
      <c r="AZ904">
        <v>0</v>
      </c>
      <c r="BA904">
        <v>0</v>
      </c>
      <c r="BB904">
        <v>0</v>
      </c>
      <c r="BC904">
        <v>0</v>
      </c>
      <c r="BD904">
        <v>0</v>
      </c>
      <c r="BE904">
        <v>0</v>
      </c>
      <c r="BF904">
        <v>0</v>
      </c>
      <c r="BG904">
        <v>0</v>
      </c>
      <c r="BH904">
        <v>0</v>
      </c>
      <c r="BI904">
        <v>0</v>
      </c>
      <c r="BJ904">
        <v>0</v>
      </c>
      <c r="BK904">
        <v>0</v>
      </c>
      <c r="BL904">
        <v>0</v>
      </c>
      <c r="BM904">
        <v>0</v>
      </c>
      <c r="BN904">
        <v>0</v>
      </c>
      <c r="BO904">
        <v>0</v>
      </c>
      <c r="BP904">
        <v>0</v>
      </c>
      <c r="BQ904">
        <v>0</v>
      </c>
      <c r="BR904">
        <v>0</v>
      </c>
      <c r="BS904">
        <v>0</v>
      </c>
      <c r="BT904">
        <v>0</v>
      </c>
      <c r="BU904">
        <v>0</v>
      </c>
      <c r="BV904">
        <v>0</v>
      </c>
      <c r="BW904">
        <v>0</v>
      </c>
      <c r="BX904">
        <v>0</v>
      </c>
      <c r="BY904">
        <v>0</v>
      </c>
      <c r="BZ904">
        <v>0</v>
      </c>
      <c r="CA904">
        <v>0</v>
      </c>
      <c r="CB904">
        <v>0</v>
      </c>
      <c r="CC904">
        <v>0</v>
      </c>
      <c r="CD904">
        <v>0</v>
      </c>
      <c r="CE904">
        <v>0</v>
      </c>
      <c r="CF904">
        <v>0</v>
      </c>
      <c r="CG904">
        <v>0</v>
      </c>
      <c r="CH904">
        <v>0</v>
      </c>
      <c r="CI904">
        <v>2</v>
      </c>
      <c r="CJ904">
        <v>0</v>
      </c>
      <c r="CK904">
        <v>0</v>
      </c>
      <c r="CL904">
        <v>0</v>
      </c>
      <c r="CM904">
        <v>0</v>
      </c>
      <c r="CN904">
        <v>0</v>
      </c>
      <c r="CO904">
        <v>0</v>
      </c>
      <c r="CP904">
        <v>0</v>
      </c>
      <c r="CQ904">
        <v>0</v>
      </c>
      <c r="CR904">
        <v>0</v>
      </c>
      <c r="CS904">
        <v>0</v>
      </c>
      <c r="CT904">
        <v>0</v>
      </c>
      <c r="CU904">
        <v>0</v>
      </c>
      <c r="CV904">
        <v>0</v>
      </c>
      <c r="CW904">
        <v>0</v>
      </c>
      <c r="CX904">
        <v>0</v>
      </c>
      <c r="CY904">
        <v>0</v>
      </c>
      <c r="CZ904">
        <v>0</v>
      </c>
      <c r="DA904">
        <v>0</v>
      </c>
      <c r="DB904">
        <v>0</v>
      </c>
      <c r="DC904">
        <v>0</v>
      </c>
      <c r="DD904">
        <v>0</v>
      </c>
      <c r="DE904">
        <v>0</v>
      </c>
      <c r="DF904">
        <v>0</v>
      </c>
      <c r="DG904">
        <v>0</v>
      </c>
      <c r="DH904">
        <v>0</v>
      </c>
      <c r="DI904">
        <v>0</v>
      </c>
      <c r="DJ904">
        <v>0</v>
      </c>
      <c r="DK904">
        <v>0</v>
      </c>
      <c r="DL904">
        <v>0</v>
      </c>
      <c r="DM904">
        <v>0</v>
      </c>
      <c r="DN904">
        <v>0</v>
      </c>
      <c r="DO904">
        <v>0</v>
      </c>
      <c r="DP904">
        <v>0</v>
      </c>
      <c r="DQ904">
        <v>0</v>
      </c>
      <c r="DR904">
        <v>0</v>
      </c>
      <c r="DS904">
        <v>0</v>
      </c>
      <c r="DT904">
        <v>0</v>
      </c>
      <c r="DU904">
        <v>0</v>
      </c>
      <c r="DV904">
        <v>0</v>
      </c>
      <c r="DW904">
        <v>0</v>
      </c>
      <c r="DX904">
        <v>0</v>
      </c>
      <c r="DY904">
        <v>0</v>
      </c>
      <c r="DZ904">
        <v>0</v>
      </c>
      <c r="EA904">
        <v>0</v>
      </c>
      <c r="EB904">
        <v>0</v>
      </c>
      <c r="EC904">
        <v>0</v>
      </c>
      <c r="ED904">
        <v>0</v>
      </c>
      <c r="EE904">
        <v>0</v>
      </c>
      <c r="EF904">
        <v>0</v>
      </c>
      <c r="EG904">
        <v>0</v>
      </c>
      <c r="EH904">
        <v>0</v>
      </c>
      <c r="EI904">
        <v>0</v>
      </c>
      <c r="EJ904">
        <v>0</v>
      </c>
      <c r="EK904">
        <v>0</v>
      </c>
      <c r="EL904">
        <v>0.5</v>
      </c>
      <c r="EM904">
        <v>0</v>
      </c>
      <c r="EN904">
        <v>0</v>
      </c>
      <c r="EO904">
        <v>0</v>
      </c>
      <c r="EP904">
        <v>0</v>
      </c>
      <c r="EQ904">
        <v>0</v>
      </c>
      <c r="ER904">
        <v>0</v>
      </c>
      <c r="ES904">
        <v>0</v>
      </c>
      <c r="ET904">
        <v>0</v>
      </c>
      <c r="EU904">
        <v>0</v>
      </c>
      <c r="EV904">
        <v>0</v>
      </c>
      <c r="EW904">
        <v>0</v>
      </c>
      <c r="EX904">
        <v>0</v>
      </c>
      <c r="EY904">
        <v>0</v>
      </c>
      <c r="EZ904">
        <v>0</v>
      </c>
      <c r="FA904">
        <v>0</v>
      </c>
      <c r="FB904">
        <v>0</v>
      </c>
      <c r="FC904">
        <v>0</v>
      </c>
      <c r="FD904">
        <v>0</v>
      </c>
      <c r="FE904">
        <v>0</v>
      </c>
      <c r="FF904">
        <v>0</v>
      </c>
      <c r="FG904">
        <v>155</v>
      </c>
      <c r="FH904">
        <v>0</v>
      </c>
      <c r="FI904">
        <v>124</v>
      </c>
      <c r="FJ904">
        <v>0</v>
      </c>
      <c r="FK904">
        <v>65</v>
      </c>
      <c r="FL904">
        <v>0</v>
      </c>
      <c r="FM904">
        <v>29</v>
      </c>
      <c r="FN904">
        <v>0</v>
      </c>
      <c r="FO904">
        <v>0</v>
      </c>
      <c r="FP904">
        <v>0</v>
      </c>
    </row>
    <row r="905" spans="1:172" x14ac:dyDescent="0.2">
      <c r="A905">
        <v>12839</v>
      </c>
      <c r="B905" t="s">
        <v>841</v>
      </c>
      <c r="C905" t="s">
        <v>57</v>
      </c>
      <c r="D905" t="s">
        <v>631</v>
      </c>
      <c r="E905">
        <v>2010</v>
      </c>
      <c r="F905">
        <v>9</v>
      </c>
      <c r="G905" t="s">
        <v>792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8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10</v>
      </c>
      <c r="AF905">
        <v>0</v>
      </c>
      <c r="AG905">
        <v>0</v>
      </c>
      <c r="AH905">
        <v>0</v>
      </c>
      <c r="AI905">
        <v>0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0</v>
      </c>
      <c r="AP905">
        <v>0</v>
      </c>
      <c r="AQ905">
        <v>0</v>
      </c>
      <c r="AR905">
        <v>0</v>
      </c>
      <c r="AS905">
        <v>16</v>
      </c>
      <c r="AT905">
        <v>0</v>
      </c>
      <c r="AU905">
        <v>0</v>
      </c>
      <c r="AV905">
        <v>0</v>
      </c>
      <c r="AW905">
        <v>0</v>
      </c>
      <c r="AX905">
        <v>0</v>
      </c>
      <c r="AY905">
        <v>0</v>
      </c>
      <c r="AZ905">
        <v>0</v>
      </c>
      <c r="BA905">
        <v>0</v>
      </c>
      <c r="BB905">
        <v>0</v>
      </c>
      <c r="BC905">
        <v>0</v>
      </c>
      <c r="BD905">
        <v>0</v>
      </c>
      <c r="BE905">
        <v>0</v>
      </c>
      <c r="BF905">
        <v>0</v>
      </c>
      <c r="BG905">
        <v>0</v>
      </c>
      <c r="BH905">
        <v>0</v>
      </c>
      <c r="BI905">
        <v>0</v>
      </c>
      <c r="BJ905">
        <v>0</v>
      </c>
      <c r="BK905">
        <v>0</v>
      </c>
      <c r="BL905">
        <v>0</v>
      </c>
      <c r="BM905">
        <v>0</v>
      </c>
      <c r="BN905">
        <v>0</v>
      </c>
      <c r="BO905">
        <v>0</v>
      </c>
      <c r="BP905">
        <v>0</v>
      </c>
      <c r="BQ905">
        <v>0</v>
      </c>
      <c r="BR905">
        <v>0</v>
      </c>
      <c r="BS905">
        <v>0</v>
      </c>
      <c r="BT905">
        <v>0</v>
      </c>
      <c r="BU905">
        <v>0</v>
      </c>
      <c r="BV905">
        <v>0</v>
      </c>
      <c r="BW905">
        <v>0</v>
      </c>
      <c r="BX905">
        <v>0</v>
      </c>
      <c r="BY905">
        <v>0</v>
      </c>
      <c r="BZ905">
        <v>0</v>
      </c>
      <c r="CA905">
        <v>0</v>
      </c>
      <c r="CB905">
        <v>0</v>
      </c>
      <c r="CC905">
        <v>0</v>
      </c>
      <c r="CD905">
        <v>0</v>
      </c>
      <c r="CE905">
        <v>0</v>
      </c>
      <c r="CF905">
        <v>0</v>
      </c>
      <c r="CG905">
        <v>0</v>
      </c>
      <c r="CH905">
        <v>0</v>
      </c>
      <c r="CI905">
        <v>0</v>
      </c>
      <c r="CJ905">
        <v>4.5</v>
      </c>
      <c r="CK905">
        <v>0</v>
      </c>
      <c r="CL905">
        <v>0</v>
      </c>
      <c r="CM905">
        <v>0</v>
      </c>
      <c r="CN905">
        <v>0</v>
      </c>
      <c r="CO905">
        <v>0</v>
      </c>
      <c r="CP905">
        <v>0</v>
      </c>
      <c r="CQ905">
        <v>0</v>
      </c>
      <c r="CR905">
        <v>0</v>
      </c>
      <c r="CS905">
        <v>0</v>
      </c>
      <c r="CT905">
        <v>0</v>
      </c>
      <c r="CU905">
        <v>0</v>
      </c>
      <c r="CV905">
        <v>0</v>
      </c>
      <c r="CW905">
        <v>0</v>
      </c>
      <c r="CX905">
        <v>0</v>
      </c>
      <c r="CY905">
        <v>0</v>
      </c>
      <c r="CZ905">
        <v>0</v>
      </c>
      <c r="DA905">
        <v>0</v>
      </c>
      <c r="DB905">
        <v>0</v>
      </c>
      <c r="DC905">
        <v>0</v>
      </c>
      <c r="DD905">
        <v>13</v>
      </c>
      <c r="DE905">
        <v>0</v>
      </c>
      <c r="DF905">
        <v>0</v>
      </c>
      <c r="DG905">
        <v>0</v>
      </c>
      <c r="DH905">
        <v>0</v>
      </c>
      <c r="DI905">
        <v>0</v>
      </c>
      <c r="DJ905">
        <v>0</v>
      </c>
      <c r="DK905">
        <v>0</v>
      </c>
      <c r="DL905">
        <v>0</v>
      </c>
      <c r="DM905">
        <v>0</v>
      </c>
      <c r="DN905">
        <v>0</v>
      </c>
      <c r="DO905">
        <v>0</v>
      </c>
      <c r="DP905">
        <v>0</v>
      </c>
      <c r="DQ905">
        <v>0</v>
      </c>
      <c r="DR905">
        <v>0</v>
      </c>
      <c r="DS905">
        <v>0</v>
      </c>
      <c r="DT905">
        <v>0</v>
      </c>
      <c r="DU905">
        <v>0</v>
      </c>
      <c r="DV905">
        <v>0</v>
      </c>
      <c r="DW905">
        <v>0</v>
      </c>
      <c r="DX905">
        <v>0</v>
      </c>
      <c r="DY905">
        <v>0</v>
      </c>
      <c r="DZ905">
        <v>4</v>
      </c>
      <c r="EA905">
        <v>0</v>
      </c>
      <c r="EB905">
        <v>0</v>
      </c>
      <c r="EC905">
        <v>0</v>
      </c>
      <c r="ED905">
        <v>0</v>
      </c>
      <c r="EE905">
        <v>0</v>
      </c>
      <c r="EF905">
        <v>0</v>
      </c>
      <c r="EG905">
        <v>0</v>
      </c>
      <c r="EH905">
        <v>0</v>
      </c>
      <c r="EI905">
        <v>0</v>
      </c>
      <c r="EJ905">
        <v>0</v>
      </c>
      <c r="EK905">
        <v>0</v>
      </c>
      <c r="EL905">
        <v>0</v>
      </c>
      <c r="EM905">
        <v>0</v>
      </c>
      <c r="EN905">
        <v>0</v>
      </c>
      <c r="EO905">
        <v>0</v>
      </c>
      <c r="EP905">
        <v>0</v>
      </c>
      <c r="EQ905">
        <v>0</v>
      </c>
      <c r="ER905">
        <v>0</v>
      </c>
      <c r="ES905">
        <v>0</v>
      </c>
      <c r="ET905">
        <v>0</v>
      </c>
      <c r="EU905">
        <v>0</v>
      </c>
      <c r="EV905">
        <v>0</v>
      </c>
      <c r="EW905">
        <v>0</v>
      </c>
      <c r="EX905">
        <v>0</v>
      </c>
      <c r="EY905">
        <v>0</v>
      </c>
      <c r="EZ905">
        <v>0</v>
      </c>
      <c r="FA905">
        <v>0</v>
      </c>
      <c r="FB905">
        <v>0</v>
      </c>
      <c r="FC905">
        <v>0</v>
      </c>
      <c r="FD905">
        <v>0</v>
      </c>
      <c r="FE905">
        <v>0</v>
      </c>
      <c r="FF905">
        <v>0</v>
      </c>
      <c r="FG905">
        <v>195</v>
      </c>
      <c r="FH905">
        <v>0</v>
      </c>
      <c r="FI905">
        <v>144</v>
      </c>
      <c r="FJ905">
        <v>0</v>
      </c>
      <c r="FK905">
        <v>76</v>
      </c>
      <c r="FL905">
        <v>0</v>
      </c>
      <c r="FM905">
        <v>43</v>
      </c>
      <c r="FN905">
        <v>0</v>
      </c>
      <c r="FO905">
        <v>12</v>
      </c>
      <c r="FP905">
        <v>0</v>
      </c>
    </row>
    <row r="906" spans="1:172" x14ac:dyDescent="0.2">
      <c r="A906">
        <v>12866</v>
      </c>
      <c r="B906" t="s">
        <v>1037</v>
      </c>
      <c r="C906" t="s">
        <v>57</v>
      </c>
      <c r="D906" t="s">
        <v>631</v>
      </c>
      <c r="E906">
        <v>2008</v>
      </c>
      <c r="F906">
        <v>11</v>
      </c>
      <c r="G906" t="s">
        <v>790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1.5</v>
      </c>
      <c r="AE906">
        <v>0</v>
      </c>
      <c r="AF906">
        <v>0</v>
      </c>
      <c r="AG906">
        <v>0</v>
      </c>
      <c r="AH906">
        <v>0</v>
      </c>
      <c r="AI906">
        <v>0</v>
      </c>
      <c r="AJ906">
        <v>0</v>
      </c>
      <c r="AK906">
        <v>0</v>
      </c>
      <c r="AL906">
        <v>0</v>
      </c>
      <c r="AM906">
        <v>0</v>
      </c>
      <c r="AN906">
        <v>0</v>
      </c>
      <c r="AO906">
        <v>0</v>
      </c>
      <c r="AP906">
        <v>0</v>
      </c>
      <c r="AQ906">
        <v>0</v>
      </c>
      <c r="AR906">
        <v>1</v>
      </c>
      <c r="AS906">
        <v>0</v>
      </c>
      <c r="AT906">
        <v>0</v>
      </c>
      <c r="AU906">
        <v>0</v>
      </c>
      <c r="AV906">
        <v>0</v>
      </c>
      <c r="AW906">
        <v>0</v>
      </c>
      <c r="AX906">
        <v>0</v>
      </c>
      <c r="AY906">
        <v>0</v>
      </c>
      <c r="AZ906">
        <v>0</v>
      </c>
      <c r="BA906">
        <v>0</v>
      </c>
      <c r="BB906">
        <v>0</v>
      </c>
      <c r="BC906">
        <v>0</v>
      </c>
      <c r="BD906">
        <v>0</v>
      </c>
      <c r="BE906">
        <v>0</v>
      </c>
      <c r="BF906">
        <v>0</v>
      </c>
      <c r="BG906">
        <v>0</v>
      </c>
      <c r="BH906">
        <v>0</v>
      </c>
      <c r="BI906">
        <v>0</v>
      </c>
      <c r="BJ906">
        <v>0</v>
      </c>
      <c r="BK906">
        <v>0</v>
      </c>
      <c r="BL906">
        <v>0</v>
      </c>
      <c r="BM906">
        <v>0</v>
      </c>
      <c r="BN906">
        <v>0</v>
      </c>
      <c r="BO906">
        <v>0</v>
      </c>
      <c r="BP906">
        <v>0</v>
      </c>
      <c r="BQ906">
        <v>0</v>
      </c>
      <c r="BR906">
        <v>0</v>
      </c>
      <c r="BS906">
        <v>0</v>
      </c>
      <c r="BT906">
        <v>0</v>
      </c>
      <c r="BU906">
        <v>0</v>
      </c>
      <c r="BV906">
        <v>0</v>
      </c>
      <c r="BW906">
        <v>0</v>
      </c>
      <c r="BX906">
        <v>0</v>
      </c>
      <c r="BY906">
        <v>0</v>
      </c>
      <c r="BZ906">
        <v>0</v>
      </c>
      <c r="CA906">
        <v>0</v>
      </c>
      <c r="CB906">
        <v>0</v>
      </c>
      <c r="CC906">
        <v>0</v>
      </c>
      <c r="CD906">
        <v>0</v>
      </c>
      <c r="CE906">
        <v>0</v>
      </c>
      <c r="CF906">
        <v>0</v>
      </c>
      <c r="CG906">
        <v>0</v>
      </c>
      <c r="CH906">
        <v>0</v>
      </c>
      <c r="CI906">
        <v>0</v>
      </c>
      <c r="CJ906">
        <v>0</v>
      </c>
      <c r="CK906">
        <v>0</v>
      </c>
      <c r="CL906">
        <v>0</v>
      </c>
      <c r="CM906">
        <v>0</v>
      </c>
      <c r="CN906">
        <v>0</v>
      </c>
      <c r="CO906">
        <v>0</v>
      </c>
      <c r="CP906">
        <v>0</v>
      </c>
      <c r="CQ906">
        <v>0</v>
      </c>
      <c r="CR906">
        <v>0</v>
      </c>
      <c r="CS906">
        <v>0</v>
      </c>
      <c r="CT906">
        <v>0</v>
      </c>
      <c r="CU906">
        <v>0</v>
      </c>
      <c r="CV906">
        <v>0</v>
      </c>
      <c r="CW906">
        <v>0</v>
      </c>
      <c r="CX906">
        <v>0</v>
      </c>
      <c r="CY906">
        <v>0</v>
      </c>
      <c r="CZ906">
        <v>0</v>
      </c>
      <c r="DA906">
        <v>0</v>
      </c>
      <c r="DB906">
        <v>0</v>
      </c>
      <c r="DC906">
        <v>0</v>
      </c>
      <c r="DD906">
        <v>0</v>
      </c>
      <c r="DE906">
        <v>0</v>
      </c>
      <c r="DF906">
        <v>0</v>
      </c>
      <c r="DG906">
        <v>0</v>
      </c>
      <c r="DH906">
        <v>0</v>
      </c>
      <c r="DI906">
        <v>0</v>
      </c>
      <c r="DJ906">
        <v>0</v>
      </c>
      <c r="DK906">
        <v>0</v>
      </c>
      <c r="DL906">
        <v>0</v>
      </c>
      <c r="DM906">
        <v>0</v>
      </c>
      <c r="DN906">
        <v>0</v>
      </c>
      <c r="DO906">
        <v>0</v>
      </c>
      <c r="DP906">
        <v>0</v>
      </c>
      <c r="DQ906">
        <v>0</v>
      </c>
      <c r="DR906">
        <v>0</v>
      </c>
      <c r="DS906">
        <v>0</v>
      </c>
      <c r="DT906">
        <v>0</v>
      </c>
      <c r="DU906">
        <v>0</v>
      </c>
      <c r="DV906">
        <v>0</v>
      </c>
      <c r="DW906">
        <v>0</v>
      </c>
      <c r="DX906">
        <v>0</v>
      </c>
      <c r="DY906">
        <v>0</v>
      </c>
      <c r="DZ906">
        <v>0</v>
      </c>
      <c r="EA906">
        <v>0</v>
      </c>
      <c r="EB906">
        <v>0</v>
      </c>
      <c r="EC906">
        <v>0</v>
      </c>
      <c r="ED906">
        <v>0</v>
      </c>
      <c r="EE906">
        <v>0</v>
      </c>
      <c r="EF906">
        <v>0</v>
      </c>
      <c r="EG906">
        <v>0</v>
      </c>
      <c r="EH906">
        <v>0</v>
      </c>
      <c r="EI906">
        <v>0</v>
      </c>
      <c r="EJ906">
        <v>0</v>
      </c>
      <c r="EK906">
        <v>0</v>
      </c>
      <c r="EL906">
        <v>0</v>
      </c>
      <c r="EM906">
        <v>0</v>
      </c>
      <c r="EN906">
        <v>0</v>
      </c>
      <c r="EO906">
        <v>0</v>
      </c>
      <c r="EP906">
        <v>0</v>
      </c>
      <c r="EQ906">
        <v>0</v>
      </c>
      <c r="ER906">
        <v>0</v>
      </c>
      <c r="ES906">
        <v>0</v>
      </c>
      <c r="ET906">
        <v>0</v>
      </c>
      <c r="EU906">
        <v>0</v>
      </c>
      <c r="EV906">
        <v>0</v>
      </c>
      <c r="EW906">
        <v>0</v>
      </c>
      <c r="EX906">
        <v>0</v>
      </c>
      <c r="EY906">
        <v>0</v>
      </c>
      <c r="EZ906">
        <v>0</v>
      </c>
      <c r="FA906">
        <v>0</v>
      </c>
      <c r="FB906">
        <v>0</v>
      </c>
      <c r="FC906">
        <v>0</v>
      </c>
      <c r="FD906">
        <v>0</v>
      </c>
      <c r="FE906">
        <v>0</v>
      </c>
      <c r="FF906">
        <v>0</v>
      </c>
      <c r="FG906">
        <v>367</v>
      </c>
      <c r="FH906">
        <v>0</v>
      </c>
      <c r="FI906">
        <v>329</v>
      </c>
      <c r="FJ906">
        <v>0</v>
      </c>
      <c r="FK906">
        <v>207</v>
      </c>
      <c r="FL906">
        <v>0</v>
      </c>
      <c r="FM906">
        <v>121</v>
      </c>
      <c r="FN906">
        <v>0</v>
      </c>
      <c r="FO906">
        <v>0</v>
      </c>
      <c r="FP906">
        <v>0</v>
      </c>
    </row>
    <row r="907" spans="1:172" x14ac:dyDescent="0.2">
      <c r="A907">
        <v>12871</v>
      </c>
      <c r="B907" t="s">
        <v>1038</v>
      </c>
      <c r="C907" t="s">
        <v>627</v>
      </c>
      <c r="D907" t="s">
        <v>631</v>
      </c>
      <c r="E907">
        <v>2008</v>
      </c>
      <c r="F907">
        <v>11</v>
      </c>
      <c r="G907" t="s">
        <v>790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3</v>
      </c>
      <c r="AE907">
        <v>0</v>
      </c>
      <c r="AF907">
        <v>0</v>
      </c>
      <c r="AG907">
        <v>0</v>
      </c>
      <c r="AH907">
        <v>0</v>
      </c>
      <c r="AI907">
        <v>0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0</v>
      </c>
      <c r="AQ907">
        <v>0</v>
      </c>
      <c r="AR907">
        <v>0</v>
      </c>
      <c r="AS907">
        <v>0</v>
      </c>
      <c r="AT907">
        <v>0</v>
      </c>
      <c r="AU907">
        <v>0</v>
      </c>
      <c r="AV907">
        <v>0</v>
      </c>
      <c r="AW907">
        <v>0</v>
      </c>
      <c r="AX907">
        <v>0</v>
      </c>
      <c r="AY907">
        <v>0</v>
      </c>
      <c r="AZ907">
        <v>0</v>
      </c>
      <c r="BA907">
        <v>0</v>
      </c>
      <c r="BB907">
        <v>0</v>
      </c>
      <c r="BC907">
        <v>0</v>
      </c>
      <c r="BD907">
        <v>0</v>
      </c>
      <c r="BE907">
        <v>0</v>
      </c>
      <c r="BF907">
        <v>0</v>
      </c>
      <c r="BG907">
        <v>0</v>
      </c>
      <c r="BH907">
        <v>0</v>
      </c>
      <c r="BI907">
        <v>0</v>
      </c>
      <c r="BJ907">
        <v>0</v>
      </c>
      <c r="BK907">
        <v>0</v>
      </c>
      <c r="BL907">
        <v>0</v>
      </c>
      <c r="BM907">
        <v>0</v>
      </c>
      <c r="BN907">
        <v>0</v>
      </c>
      <c r="BO907">
        <v>0</v>
      </c>
      <c r="BP907">
        <v>0</v>
      </c>
      <c r="BQ907">
        <v>0</v>
      </c>
      <c r="BR907">
        <v>0</v>
      </c>
      <c r="BS907">
        <v>0</v>
      </c>
      <c r="BT907">
        <v>0</v>
      </c>
      <c r="BU907">
        <v>0</v>
      </c>
      <c r="BV907">
        <v>0</v>
      </c>
      <c r="BW907">
        <v>0</v>
      </c>
      <c r="BX907">
        <v>0</v>
      </c>
      <c r="BY907">
        <v>0</v>
      </c>
      <c r="BZ907">
        <v>0</v>
      </c>
      <c r="CA907">
        <v>0</v>
      </c>
      <c r="CB907">
        <v>0</v>
      </c>
      <c r="CC907">
        <v>0</v>
      </c>
      <c r="CD907">
        <v>0</v>
      </c>
      <c r="CE907">
        <v>0</v>
      </c>
      <c r="CF907">
        <v>0</v>
      </c>
      <c r="CG907">
        <v>0</v>
      </c>
      <c r="CH907">
        <v>0</v>
      </c>
      <c r="CI907">
        <v>0</v>
      </c>
      <c r="CJ907">
        <v>0</v>
      </c>
      <c r="CK907">
        <v>0</v>
      </c>
      <c r="CL907">
        <v>0</v>
      </c>
      <c r="CM907">
        <v>0</v>
      </c>
      <c r="CN907">
        <v>0</v>
      </c>
      <c r="CO907">
        <v>0</v>
      </c>
      <c r="CP907">
        <v>0</v>
      </c>
      <c r="CQ907">
        <v>0</v>
      </c>
      <c r="CR907">
        <v>0</v>
      </c>
      <c r="CS907">
        <v>0</v>
      </c>
      <c r="CT907">
        <v>0</v>
      </c>
      <c r="CU907">
        <v>0</v>
      </c>
      <c r="CV907">
        <v>0</v>
      </c>
      <c r="CW907">
        <v>0</v>
      </c>
      <c r="CX907">
        <v>0</v>
      </c>
      <c r="CY907">
        <v>0</v>
      </c>
      <c r="CZ907">
        <v>0</v>
      </c>
      <c r="DA907">
        <v>0</v>
      </c>
      <c r="DB907">
        <v>0</v>
      </c>
      <c r="DC907">
        <v>0</v>
      </c>
      <c r="DD907">
        <v>0</v>
      </c>
      <c r="DE907">
        <v>0</v>
      </c>
      <c r="DF907">
        <v>0</v>
      </c>
      <c r="DG907">
        <v>0</v>
      </c>
      <c r="DH907">
        <v>0</v>
      </c>
      <c r="DI907">
        <v>0</v>
      </c>
      <c r="DJ907">
        <v>0</v>
      </c>
      <c r="DK907">
        <v>0</v>
      </c>
      <c r="DL907">
        <v>0</v>
      </c>
      <c r="DM907">
        <v>0</v>
      </c>
      <c r="DN907">
        <v>0</v>
      </c>
      <c r="DO907">
        <v>0</v>
      </c>
      <c r="DP907">
        <v>0</v>
      </c>
      <c r="DQ907">
        <v>0</v>
      </c>
      <c r="DR907">
        <v>0</v>
      </c>
      <c r="DS907">
        <v>0</v>
      </c>
      <c r="DT907">
        <v>0</v>
      </c>
      <c r="DU907">
        <v>0</v>
      </c>
      <c r="DV907">
        <v>0</v>
      </c>
      <c r="DW907">
        <v>0</v>
      </c>
      <c r="DX907">
        <v>0</v>
      </c>
      <c r="DY907">
        <v>0</v>
      </c>
      <c r="DZ907">
        <v>0</v>
      </c>
      <c r="EA907">
        <v>0</v>
      </c>
      <c r="EB907">
        <v>0</v>
      </c>
      <c r="EC907">
        <v>0</v>
      </c>
      <c r="ED907">
        <v>0</v>
      </c>
      <c r="EE907">
        <v>0</v>
      </c>
      <c r="EF907">
        <v>0</v>
      </c>
      <c r="EG907">
        <v>0</v>
      </c>
      <c r="EH907">
        <v>0</v>
      </c>
      <c r="EI907">
        <v>0</v>
      </c>
      <c r="EJ907">
        <v>0</v>
      </c>
      <c r="EK907">
        <v>0</v>
      </c>
      <c r="EL907">
        <v>0</v>
      </c>
      <c r="EM907">
        <v>0</v>
      </c>
      <c r="EN907">
        <v>0</v>
      </c>
      <c r="EO907">
        <v>0</v>
      </c>
      <c r="EP907">
        <v>0</v>
      </c>
      <c r="EQ907">
        <v>0</v>
      </c>
      <c r="ER907">
        <v>0</v>
      </c>
      <c r="ES907">
        <v>0</v>
      </c>
      <c r="ET907">
        <v>0</v>
      </c>
      <c r="EU907">
        <v>0</v>
      </c>
      <c r="EV907">
        <v>0</v>
      </c>
      <c r="EW907">
        <v>0</v>
      </c>
      <c r="EX907">
        <v>0</v>
      </c>
      <c r="EY907">
        <v>0</v>
      </c>
      <c r="EZ907">
        <v>0</v>
      </c>
      <c r="FA907">
        <v>0</v>
      </c>
      <c r="FB907">
        <v>0</v>
      </c>
      <c r="FC907">
        <v>0</v>
      </c>
      <c r="FD907">
        <v>0</v>
      </c>
      <c r="FE907">
        <v>0</v>
      </c>
      <c r="FF907">
        <v>0</v>
      </c>
      <c r="FG907">
        <v>362</v>
      </c>
      <c r="FH907">
        <v>0</v>
      </c>
      <c r="FI907">
        <v>324</v>
      </c>
      <c r="FJ907">
        <v>0</v>
      </c>
      <c r="FK907">
        <v>202</v>
      </c>
      <c r="FL907">
        <v>0</v>
      </c>
      <c r="FM907">
        <v>116</v>
      </c>
      <c r="FN907">
        <v>0</v>
      </c>
      <c r="FO907">
        <v>0</v>
      </c>
      <c r="FP907">
        <v>0</v>
      </c>
    </row>
    <row r="908" spans="1:172" x14ac:dyDescent="0.2">
      <c r="A908">
        <v>12920</v>
      </c>
      <c r="B908" t="s">
        <v>935</v>
      </c>
      <c r="C908" t="s">
        <v>57</v>
      </c>
      <c r="D908" t="s">
        <v>631</v>
      </c>
      <c r="E908">
        <v>2008</v>
      </c>
      <c r="F908">
        <v>11</v>
      </c>
      <c r="G908" t="s">
        <v>790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0</v>
      </c>
      <c r="AH908">
        <v>0</v>
      </c>
      <c r="AI908">
        <v>0</v>
      </c>
      <c r="AJ908">
        <v>0</v>
      </c>
      <c r="AK908">
        <v>0</v>
      </c>
      <c r="AL908">
        <v>0</v>
      </c>
      <c r="AM908">
        <v>0</v>
      </c>
      <c r="AN908">
        <v>0</v>
      </c>
      <c r="AO908">
        <v>0</v>
      </c>
      <c r="AP908">
        <v>0</v>
      </c>
      <c r="AQ908">
        <v>0.4</v>
      </c>
      <c r="AR908">
        <v>0</v>
      </c>
      <c r="AS908">
        <v>0</v>
      </c>
      <c r="AT908">
        <v>0</v>
      </c>
      <c r="AU908">
        <v>0</v>
      </c>
      <c r="AV908">
        <v>0</v>
      </c>
      <c r="AW908">
        <v>0</v>
      </c>
      <c r="AX908">
        <v>0</v>
      </c>
      <c r="AY908">
        <v>0</v>
      </c>
      <c r="AZ908">
        <v>0</v>
      </c>
      <c r="BA908">
        <v>0</v>
      </c>
      <c r="BB908">
        <v>0</v>
      </c>
      <c r="BC908">
        <v>0</v>
      </c>
      <c r="BD908">
        <v>0</v>
      </c>
      <c r="BE908">
        <v>0</v>
      </c>
      <c r="BF908">
        <v>0</v>
      </c>
      <c r="BG908">
        <v>0</v>
      </c>
      <c r="BH908">
        <v>0</v>
      </c>
      <c r="BI908">
        <v>0</v>
      </c>
      <c r="BJ908">
        <v>0</v>
      </c>
      <c r="BK908">
        <v>0</v>
      </c>
      <c r="BL908">
        <v>3</v>
      </c>
      <c r="BM908">
        <v>0</v>
      </c>
      <c r="BN908">
        <v>0</v>
      </c>
      <c r="BO908">
        <v>0</v>
      </c>
      <c r="BP908">
        <v>0</v>
      </c>
      <c r="BQ908">
        <v>0</v>
      </c>
      <c r="BR908">
        <v>0</v>
      </c>
      <c r="BS908">
        <v>0</v>
      </c>
      <c r="BT908">
        <v>0</v>
      </c>
      <c r="BU908">
        <v>0</v>
      </c>
      <c r="BV908">
        <v>0</v>
      </c>
      <c r="BW908">
        <v>0</v>
      </c>
      <c r="BX908">
        <v>0</v>
      </c>
      <c r="BY908">
        <v>0</v>
      </c>
      <c r="BZ908">
        <v>0</v>
      </c>
      <c r="CA908">
        <v>0</v>
      </c>
      <c r="CB908">
        <v>0</v>
      </c>
      <c r="CC908">
        <v>0</v>
      </c>
      <c r="CD908">
        <v>0</v>
      </c>
      <c r="CE908">
        <v>0</v>
      </c>
      <c r="CF908">
        <v>0</v>
      </c>
      <c r="CG908">
        <v>0</v>
      </c>
      <c r="CH908">
        <v>0</v>
      </c>
      <c r="CI908">
        <v>0</v>
      </c>
      <c r="CJ908">
        <v>0</v>
      </c>
      <c r="CK908">
        <v>0</v>
      </c>
      <c r="CL908">
        <v>0</v>
      </c>
      <c r="CM908">
        <v>0</v>
      </c>
      <c r="CN908">
        <v>0</v>
      </c>
      <c r="CO908">
        <v>0</v>
      </c>
      <c r="CP908">
        <v>0</v>
      </c>
      <c r="CQ908">
        <v>0</v>
      </c>
      <c r="CR908">
        <v>0</v>
      </c>
      <c r="CS908">
        <v>0</v>
      </c>
      <c r="CT908">
        <v>0</v>
      </c>
      <c r="CU908">
        <v>0</v>
      </c>
      <c r="CV908">
        <v>0</v>
      </c>
      <c r="CW908">
        <v>0</v>
      </c>
      <c r="CX908">
        <v>0</v>
      </c>
      <c r="CY908">
        <v>0</v>
      </c>
      <c r="CZ908">
        <v>0</v>
      </c>
      <c r="DA908">
        <v>0</v>
      </c>
      <c r="DB908">
        <v>0</v>
      </c>
      <c r="DC908">
        <v>0</v>
      </c>
      <c r="DD908">
        <v>0</v>
      </c>
      <c r="DE908">
        <v>0</v>
      </c>
      <c r="DF908">
        <v>0</v>
      </c>
      <c r="DG908">
        <v>0</v>
      </c>
      <c r="DH908">
        <v>0</v>
      </c>
      <c r="DI908">
        <v>0</v>
      </c>
      <c r="DJ908">
        <v>0</v>
      </c>
      <c r="DK908">
        <v>0</v>
      </c>
      <c r="DL908">
        <v>0</v>
      </c>
      <c r="DM908">
        <v>0</v>
      </c>
      <c r="DN908">
        <v>0</v>
      </c>
      <c r="DO908">
        <v>0</v>
      </c>
      <c r="DP908">
        <v>0</v>
      </c>
      <c r="DQ908">
        <v>0</v>
      </c>
      <c r="DR908">
        <v>0</v>
      </c>
      <c r="DS908">
        <v>0</v>
      </c>
      <c r="DT908">
        <v>0</v>
      </c>
      <c r="DU908">
        <v>0</v>
      </c>
      <c r="DV908">
        <v>0</v>
      </c>
      <c r="DW908">
        <v>0</v>
      </c>
      <c r="DX908">
        <v>0</v>
      </c>
      <c r="DY908">
        <v>0</v>
      </c>
      <c r="DZ908">
        <v>0</v>
      </c>
      <c r="EA908">
        <v>0</v>
      </c>
      <c r="EB908">
        <v>0</v>
      </c>
      <c r="EC908">
        <v>0</v>
      </c>
      <c r="ED908">
        <v>0</v>
      </c>
      <c r="EE908">
        <v>0</v>
      </c>
      <c r="EF908">
        <v>0</v>
      </c>
      <c r="EG908">
        <v>0</v>
      </c>
      <c r="EH908">
        <v>0</v>
      </c>
      <c r="EI908">
        <v>0</v>
      </c>
      <c r="EJ908">
        <v>0</v>
      </c>
      <c r="EK908">
        <v>0</v>
      </c>
      <c r="EL908">
        <v>0</v>
      </c>
      <c r="EM908">
        <v>0</v>
      </c>
      <c r="EN908">
        <v>0</v>
      </c>
      <c r="EO908">
        <v>0</v>
      </c>
      <c r="EP908">
        <v>0</v>
      </c>
      <c r="EQ908">
        <v>0</v>
      </c>
      <c r="ER908">
        <v>0</v>
      </c>
      <c r="ES908">
        <v>0</v>
      </c>
      <c r="ET908">
        <v>0</v>
      </c>
      <c r="EU908">
        <v>0</v>
      </c>
      <c r="EV908">
        <v>0</v>
      </c>
      <c r="EW908">
        <v>0</v>
      </c>
      <c r="EX908">
        <v>0</v>
      </c>
      <c r="EY908">
        <v>0</v>
      </c>
      <c r="EZ908">
        <v>0</v>
      </c>
      <c r="FA908">
        <v>0</v>
      </c>
      <c r="FB908">
        <v>0</v>
      </c>
      <c r="FC908">
        <v>0</v>
      </c>
      <c r="FD908">
        <v>0</v>
      </c>
      <c r="FE908">
        <v>0</v>
      </c>
      <c r="FF908">
        <v>0</v>
      </c>
      <c r="FG908">
        <v>320</v>
      </c>
      <c r="FH908">
        <v>0</v>
      </c>
      <c r="FI908">
        <v>282</v>
      </c>
      <c r="FJ908">
        <v>0</v>
      </c>
      <c r="FK908">
        <v>173</v>
      </c>
      <c r="FL908">
        <v>0</v>
      </c>
      <c r="FM908">
        <v>101</v>
      </c>
      <c r="FN908">
        <v>0</v>
      </c>
      <c r="FO908">
        <v>0</v>
      </c>
      <c r="FP908">
        <v>0</v>
      </c>
    </row>
    <row r="909" spans="1:172" x14ac:dyDescent="0.2">
      <c r="A909">
        <v>12922</v>
      </c>
      <c r="B909" t="s">
        <v>865</v>
      </c>
      <c r="C909" t="s">
        <v>93</v>
      </c>
      <c r="D909" t="s">
        <v>632</v>
      </c>
      <c r="E909">
        <v>2009</v>
      </c>
      <c r="F909">
        <v>10</v>
      </c>
      <c r="G909" t="s">
        <v>793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6</v>
      </c>
      <c r="R909">
        <v>0</v>
      </c>
      <c r="S909">
        <v>0</v>
      </c>
      <c r="T909">
        <v>2.5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3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0</v>
      </c>
      <c r="AO909">
        <v>0</v>
      </c>
      <c r="AP909">
        <v>0</v>
      </c>
      <c r="AQ909">
        <v>0</v>
      </c>
      <c r="AR909">
        <v>0</v>
      </c>
      <c r="AS909">
        <v>0</v>
      </c>
      <c r="AT909">
        <v>0</v>
      </c>
      <c r="AU909">
        <v>0</v>
      </c>
      <c r="AV909">
        <v>0</v>
      </c>
      <c r="AW909">
        <v>0</v>
      </c>
      <c r="AX909">
        <v>0</v>
      </c>
      <c r="AY909">
        <v>0</v>
      </c>
      <c r="AZ909">
        <v>0</v>
      </c>
      <c r="BA909">
        <v>0</v>
      </c>
      <c r="BB909">
        <v>0</v>
      </c>
      <c r="BC909">
        <v>0</v>
      </c>
      <c r="BD909">
        <v>0</v>
      </c>
      <c r="BE909">
        <v>0</v>
      </c>
      <c r="BF909">
        <v>0</v>
      </c>
      <c r="BG909">
        <v>0</v>
      </c>
      <c r="BH909">
        <v>0</v>
      </c>
      <c r="BI909">
        <v>0</v>
      </c>
      <c r="BJ909">
        <v>0</v>
      </c>
      <c r="BK909">
        <v>0</v>
      </c>
      <c r="BL909">
        <v>0</v>
      </c>
      <c r="BM909">
        <v>0</v>
      </c>
      <c r="BN909">
        <v>0</v>
      </c>
      <c r="BO909">
        <v>0</v>
      </c>
      <c r="BP909">
        <v>0</v>
      </c>
      <c r="BQ909">
        <v>0</v>
      </c>
      <c r="BR909">
        <v>0</v>
      </c>
      <c r="BS909">
        <v>0</v>
      </c>
      <c r="BT909">
        <v>0</v>
      </c>
      <c r="BU909">
        <v>0</v>
      </c>
      <c r="BV909">
        <v>0</v>
      </c>
      <c r="BW909">
        <v>0</v>
      </c>
      <c r="BX909">
        <v>0</v>
      </c>
      <c r="BY909">
        <v>0</v>
      </c>
      <c r="BZ909">
        <v>0</v>
      </c>
      <c r="CA909">
        <v>0</v>
      </c>
      <c r="CB909">
        <v>0</v>
      </c>
      <c r="CC909">
        <v>0</v>
      </c>
      <c r="CD909">
        <v>0</v>
      </c>
      <c r="CE909">
        <v>0</v>
      </c>
      <c r="CF909">
        <v>0</v>
      </c>
      <c r="CG909">
        <v>0</v>
      </c>
      <c r="CH909">
        <v>0</v>
      </c>
      <c r="CI909">
        <v>0</v>
      </c>
      <c r="CJ909">
        <v>5.5</v>
      </c>
      <c r="CK909">
        <v>0</v>
      </c>
      <c r="CL909">
        <v>0</v>
      </c>
      <c r="CM909">
        <v>0</v>
      </c>
      <c r="CN909">
        <v>0</v>
      </c>
      <c r="CO909">
        <v>0</v>
      </c>
      <c r="CP909">
        <v>0</v>
      </c>
      <c r="CQ909">
        <v>0</v>
      </c>
      <c r="CR909">
        <v>0</v>
      </c>
      <c r="CS909">
        <v>0</v>
      </c>
      <c r="CT909">
        <v>0</v>
      </c>
      <c r="CU909">
        <v>0</v>
      </c>
      <c r="CV909">
        <v>0</v>
      </c>
      <c r="CW909">
        <v>0</v>
      </c>
      <c r="CX909">
        <v>0</v>
      </c>
      <c r="CY909">
        <v>0</v>
      </c>
      <c r="CZ909">
        <v>0</v>
      </c>
      <c r="DA909">
        <v>0</v>
      </c>
      <c r="DB909">
        <v>0</v>
      </c>
      <c r="DC909">
        <v>0</v>
      </c>
      <c r="DD909">
        <v>0</v>
      </c>
      <c r="DE909">
        <v>0</v>
      </c>
      <c r="DF909">
        <v>0</v>
      </c>
      <c r="DG909">
        <v>0</v>
      </c>
      <c r="DH909">
        <v>0</v>
      </c>
      <c r="DI909">
        <v>0</v>
      </c>
      <c r="DJ909">
        <v>0</v>
      </c>
      <c r="DK909">
        <v>0</v>
      </c>
      <c r="DL909">
        <v>0</v>
      </c>
      <c r="DM909">
        <v>0</v>
      </c>
      <c r="DN909">
        <v>0</v>
      </c>
      <c r="DO909">
        <v>0</v>
      </c>
      <c r="DP909">
        <v>0</v>
      </c>
      <c r="DQ909">
        <v>0</v>
      </c>
      <c r="DR909">
        <v>0</v>
      </c>
      <c r="DS909">
        <v>0</v>
      </c>
      <c r="DT909">
        <v>0</v>
      </c>
      <c r="DU909">
        <v>0</v>
      </c>
      <c r="DV909">
        <v>0</v>
      </c>
      <c r="DW909">
        <v>0</v>
      </c>
      <c r="DX909">
        <v>0</v>
      </c>
      <c r="DY909">
        <v>0</v>
      </c>
      <c r="DZ909">
        <v>8</v>
      </c>
      <c r="EA909">
        <v>0</v>
      </c>
      <c r="EB909">
        <v>0</v>
      </c>
      <c r="EC909">
        <v>0</v>
      </c>
      <c r="ED909">
        <v>0</v>
      </c>
      <c r="EE909">
        <v>0</v>
      </c>
      <c r="EF909">
        <v>0</v>
      </c>
      <c r="EG909">
        <v>0</v>
      </c>
      <c r="EH909">
        <v>0</v>
      </c>
      <c r="EI909">
        <v>0</v>
      </c>
      <c r="EJ909">
        <v>0</v>
      </c>
      <c r="EK909">
        <v>0</v>
      </c>
      <c r="EL909">
        <v>0</v>
      </c>
      <c r="EM909">
        <v>0</v>
      </c>
      <c r="EN909">
        <v>0</v>
      </c>
      <c r="EO909">
        <v>0</v>
      </c>
      <c r="EP909">
        <v>0</v>
      </c>
      <c r="EQ909">
        <v>0</v>
      </c>
      <c r="ER909">
        <v>0</v>
      </c>
      <c r="ES909">
        <v>0</v>
      </c>
      <c r="ET909">
        <v>0</v>
      </c>
      <c r="EU909">
        <v>0</v>
      </c>
      <c r="EV909">
        <v>0</v>
      </c>
      <c r="EW909">
        <v>0</v>
      </c>
      <c r="EX909">
        <v>0</v>
      </c>
      <c r="EY909">
        <v>0</v>
      </c>
      <c r="EZ909">
        <v>0</v>
      </c>
      <c r="FA909">
        <v>0</v>
      </c>
      <c r="FB909">
        <v>0</v>
      </c>
      <c r="FC909">
        <v>0</v>
      </c>
      <c r="FD909">
        <v>0</v>
      </c>
      <c r="FE909">
        <v>0</v>
      </c>
      <c r="FF909">
        <v>99</v>
      </c>
      <c r="FG909">
        <v>0</v>
      </c>
      <c r="FH909">
        <v>62</v>
      </c>
      <c r="FI909">
        <v>0</v>
      </c>
      <c r="FJ909">
        <v>55</v>
      </c>
      <c r="FK909">
        <v>0</v>
      </c>
      <c r="FL909">
        <v>37</v>
      </c>
      <c r="FM909">
        <v>0</v>
      </c>
      <c r="FN909">
        <v>22</v>
      </c>
      <c r="FO909">
        <v>0</v>
      </c>
      <c r="FP909">
        <v>5</v>
      </c>
    </row>
    <row r="910" spans="1:172" x14ac:dyDescent="0.2">
      <c r="A910">
        <v>12935</v>
      </c>
      <c r="B910" t="s">
        <v>1039</v>
      </c>
      <c r="C910" t="s">
        <v>627</v>
      </c>
      <c r="D910" t="s">
        <v>631</v>
      </c>
      <c r="E910">
        <v>2008</v>
      </c>
      <c r="F910">
        <v>11</v>
      </c>
      <c r="G910" t="s">
        <v>790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1.5</v>
      </c>
      <c r="AE910">
        <v>0</v>
      </c>
      <c r="AF910">
        <v>0</v>
      </c>
      <c r="AG910">
        <v>0</v>
      </c>
      <c r="AH910">
        <v>0</v>
      </c>
      <c r="AI910">
        <v>0</v>
      </c>
      <c r="AJ910">
        <v>0</v>
      </c>
      <c r="AK910">
        <v>0</v>
      </c>
      <c r="AL910">
        <v>0</v>
      </c>
      <c r="AM910">
        <v>0</v>
      </c>
      <c r="AN910">
        <v>0</v>
      </c>
      <c r="AO910">
        <v>0</v>
      </c>
      <c r="AP910">
        <v>0</v>
      </c>
      <c r="AQ910">
        <v>0</v>
      </c>
      <c r="AR910">
        <v>0</v>
      </c>
      <c r="AS910">
        <v>0</v>
      </c>
      <c r="AT910">
        <v>0</v>
      </c>
      <c r="AU910">
        <v>0</v>
      </c>
      <c r="AV910">
        <v>0</v>
      </c>
      <c r="AW910">
        <v>0</v>
      </c>
      <c r="AX910">
        <v>0</v>
      </c>
      <c r="AY910">
        <v>0</v>
      </c>
      <c r="AZ910">
        <v>0</v>
      </c>
      <c r="BA910">
        <v>0</v>
      </c>
      <c r="BB910">
        <v>0</v>
      </c>
      <c r="BC910">
        <v>0</v>
      </c>
      <c r="BD910">
        <v>0</v>
      </c>
      <c r="BE910">
        <v>0</v>
      </c>
      <c r="BF910">
        <v>0</v>
      </c>
      <c r="BG910">
        <v>0</v>
      </c>
      <c r="BH910">
        <v>0</v>
      </c>
      <c r="BI910">
        <v>0</v>
      </c>
      <c r="BJ910">
        <v>0</v>
      </c>
      <c r="BK910">
        <v>0</v>
      </c>
      <c r="BL910">
        <v>0</v>
      </c>
      <c r="BM910">
        <v>0</v>
      </c>
      <c r="BN910">
        <v>0</v>
      </c>
      <c r="BO910">
        <v>0</v>
      </c>
      <c r="BP910">
        <v>0</v>
      </c>
      <c r="BQ910">
        <v>0</v>
      </c>
      <c r="BR910">
        <v>0</v>
      </c>
      <c r="BS910">
        <v>0</v>
      </c>
      <c r="BT910">
        <v>0</v>
      </c>
      <c r="BU910">
        <v>0</v>
      </c>
      <c r="BV910">
        <v>0</v>
      </c>
      <c r="BW910">
        <v>0</v>
      </c>
      <c r="BX910">
        <v>0</v>
      </c>
      <c r="BY910">
        <v>0</v>
      </c>
      <c r="BZ910">
        <v>0</v>
      </c>
      <c r="CA910">
        <v>0</v>
      </c>
      <c r="CB910">
        <v>0</v>
      </c>
      <c r="CC910">
        <v>0</v>
      </c>
      <c r="CD910">
        <v>0</v>
      </c>
      <c r="CE910">
        <v>0</v>
      </c>
      <c r="CF910">
        <v>0</v>
      </c>
      <c r="CG910">
        <v>0</v>
      </c>
      <c r="CH910">
        <v>0</v>
      </c>
      <c r="CI910">
        <v>0</v>
      </c>
      <c r="CJ910">
        <v>0</v>
      </c>
      <c r="CK910">
        <v>0</v>
      </c>
      <c r="CL910">
        <v>0</v>
      </c>
      <c r="CM910">
        <v>0</v>
      </c>
      <c r="CN910">
        <v>0</v>
      </c>
      <c r="CO910">
        <v>0</v>
      </c>
      <c r="CP910">
        <v>0</v>
      </c>
      <c r="CQ910">
        <v>0</v>
      </c>
      <c r="CR910">
        <v>0</v>
      </c>
      <c r="CS910">
        <v>0</v>
      </c>
      <c r="CT910">
        <v>0</v>
      </c>
      <c r="CU910">
        <v>0</v>
      </c>
      <c r="CV910">
        <v>0</v>
      </c>
      <c r="CW910">
        <v>0</v>
      </c>
      <c r="CX910">
        <v>0</v>
      </c>
      <c r="CY910">
        <v>0</v>
      </c>
      <c r="CZ910">
        <v>0</v>
      </c>
      <c r="DA910">
        <v>0</v>
      </c>
      <c r="DB910">
        <v>0</v>
      </c>
      <c r="DC910">
        <v>0</v>
      </c>
      <c r="DD910">
        <v>0</v>
      </c>
      <c r="DE910">
        <v>0</v>
      </c>
      <c r="DF910">
        <v>0</v>
      </c>
      <c r="DG910">
        <v>0</v>
      </c>
      <c r="DH910">
        <v>0</v>
      </c>
      <c r="DI910">
        <v>0</v>
      </c>
      <c r="DJ910">
        <v>0</v>
      </c>
      <c r="DK910">
        <v>0</v>
      </c>
      <c r="DL910">
        <v>0</v>
      </c>
      <c r="DM910">
        <v>0</v>
      </c>
      <c r="DN910">
        <v>0</v>
      </c>
      <c r="DO910">
        <v>0</v>
      </c>
      <c r="DP910">
        <v>0</v>
      </c>
      <c r="DQ910">
        <v>0</v>
      </c>
      <c r="DR910">
        <v>0</v>
      </c>
      <c r="DS910">
        <v>0</v>
      </c>
      <c r="DT910">
        <v>0</v>
      </c>
      <c r="DU910">
        <v>0</v>
      </c>
      <c r="DV910">
        <v>0</v>
      </c>
      <c r="DW910">
        <v>0</v>
      </c>
      <c r="DX910">
        <v>0</v>
      </c>
      <c r="DY910">
        <v>0</v>
      </c>
      <c r="DZ910">
        <v>0</v>
      </c>
      <c r="EA910">
        <v>0</v>
      </c>
      <c r="EB910">
        <v>0</v>
      </c>
      <c r="EC910">
        <v>0</v>
      </c>
      <c r="ED910">
        <v>0</v>
      </c>
      <c r="EE910">
        <v>0</v>
      </c>
      <c r="EF910">
        <v>0</v>
      </c>
      <c r="EG910">
        <v>0</v>
      </c>
      <c r="EH910">
        <v>0</v>
      </c>
      <c r="EI910">
        <v>0</v>
      </c>
      <c r="EJ910">
        <v>0</v>
      </c>
      <c r="EK910">
        <v>0</v>
      </c>
      <c r="EL910">
        <v>0</v>
      </c>
      <c r="EM910">
        <v>0</v>
      </c>
      <c r="EN910">
        <v>0</v>
      </c>
      <c r="EO910">
        <v>0</v>
      </c>
      <c r="EP910">
        <v>0</v>
      </c>
      <c r="EQ910">
        <v>0</v>
      </c>
      <c r="ER910">
        <v>0</v>
      </c>
      <c r="ES910">
        <v>0</v>
      </c>
      <c r="ET910">
        <v>0</v>
      </c>
      <c r="EU910">
        <v>0</v>
      </c>
      <c r="EV910">
        <v>0</v>
      </c>
      <c r="EW910">
        <v>0</v>
      </c>
      <c r="EX910">
        <v>0</v>
      </c>
      <c r="EY910">
        <v>0</v>
      </c>
      <c r="EZ910">
        <v>0</v>
      </c>
      <c r="FA910">
        <v>0</v>
      </c>
      <c r="FB910">
        <v>0</v>
      </c>
      <c r="FC910">
        <v>0</v>
      </c>
      <c r="FD910">
        <v>0</v>
      </c>
      <c r="FE910">
        <v>0</v>
      </c>
      <c r="FF910">
        <v>0</v>
      </c>
      <c r="FG910">
        <v>373</v>
      </c>
      <c r="FH910">
        <v>0</v>
      </c>
      <c r="FI910">
        <v>335</v>
      </c>
      <c r="FJ910">
        <v>0</v>
      </c>
      <c r="FK910">
        <v>213</v>
      </c>
      <c r="FL910">
        <v>0</v>
      </c>
      <c r="FM910">
        <v>125</v>
      </c>
      <c r="FN910">
        <v>0</v>
      </c>
      <c r="FO910">
        <v>0</v>
      </c>
      <c r="FP910">
        <v>0</v>
      </c>
    </row>
    <row r="911" spans="1:172" x14ac:dyDescent="0.2">
      <c r="A911">
        <v>12948</v>
      </c>
      <c r="B911" t="s">
        <v>1040</v>
      </c>
      <c r="C911" t="s">
        <v>55</v>
      </c>
      <c r="D911" t="s">
        <v>631</v>
      </c>
      <c r="E911">
        <v>2008</v>
      </c>
      <c r="F911">
        <v>11</v>
      </c>
      <c r="G911" t="s">
        <v>790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1</v>
      </c>
      <c r="AE911">
        <v>0</v>
      </c>
      <c r="AF911">
        <v>0</v>
      </c>
      <c r="AG911">
        <v>0</v>
      </c>
      <c r="AH911">
        <v>0</v>
      </c>
      <c r="AI911">
        <v>0</v>
      </c>
      <c r="AJ911">
        <v>0</v>
      </c>
      <c r="AK911">
        <v>0</v>
      </c>
      <c r="AL911">
        <v>0</v>
      </c>
      <c r="AM911">
        <v>0</v>
      </c>
      <c r="AN911">
        <v>0</v>
      </c>
      <c r="AO911">
        <v>0</v>
      </c>
      <c r="AP911">
        <v>0</v>
      </c>
      <c r="AQ911">
        <v>0</v>
      </c>
      <c r="AR911">
        <v>2</v>
      </c>
      <c r="AS911">
        <v>0</v>
      </c>
      <c r="AT911">
        <v>0</v>
      </c>
      <c r="AU911">
        <v>0</v>
      </c>
      <c r="AV911">
        <v>0</v>
      </c>
      <c r="AW911">
        <v>0</v>
      </c>
      <c r="AX911">
        <v>0</v>
      </c>
      <c r="AY911">
        <v>0</v>
      </c>
      <c r="AZ911">
        <v>0</v>
      </c>
      <c r="BA911">
        <v>0</v>
      </c>
      <c r="BB911">
        <v>0</v>
      </c>
      <c r="BC911">
        <v>0</v>
      </c>
      <c r="BD911">
        <v>0</v>
      </c>
      <c r="BE911">
        <v>0</v>
      </c>
      <c r="BF911">
        <v>0</v>
      </c>
      <c r="BG911">
        <v>0</v>
      </c>
      <c r="BH911">
        <v>0</v>
      </c>
      <c r="BI911">
        <v>0</v>
      </c>
      <c r="BJ911">
        <v>0</v>
      </c>
      <c r="BK911">
        <v>0</v>
      </c>
      <c r="BL911">
        <v>0</v>
      </c>
      <c r="BM911">
        <v>0</v>
      </c>
      <c r="BN911">
        <v>0</v>
      </c>
      <c r="BO911">
        <v>0</v>
      </c>
      <c r="BP911">
        <v>0</v>
      </c>
      <c r="BQ911">
        <v>0</v>
      </c>
      <c r="BR911">
        <v>0</v>
      </c>
      <c r="BS911">
        <v>0</v>
      </c>
      <c r="BT911">
        <v>0</v>
      </c>
      <c r="BU911">
        <v>0</v>
      </c>
      <c r="BV911">
        <v>0</v>
      </c>
      <c r="BW911">
        <v>0</v>
      </c>
      <c r="BX911">
        <v>0</v>
      </c>
      <c r="BY911">
        <v>0</v>
      </c>
      <c r="BZ911">
        <v>0</v>
      </c>
      <c r="CA911">
        <v>0</v>
      </c>
      <c r="CB911">
        <v>0</v>
      </c>
      <c r="CC911">
        <v>0</v>
      </c>
      <c r="CD911">
        <v>0</v>
      </c>
      <c r="CE911">
        <v>0</v>
      </c>
      <c r="CF911">
        <v>0</v>
      </c>
      <c r="CG911">
        <v>0</v>
      </c>
      <c r="CH911">
        <v>0</v>
      </c>
      <c r="CI911">
        <v>0</v>
      </c>
      <c r="CJ911">
        <v>0</v>
      </c>
      <c r="CK911">
        <v>0</v>
      </c>
      <c r="CL911">
        <v>0</v>
      </c>
      <c r="CM911">
        <v>0</v>
      </c>
      <c r="CN911">
        <v>0</v>
      </c>
      <c r="CO911">
        <v>0</v>
      </c>
      <c r="CP911">
        <v>0</v>
      </c>
      <c r="CQ911">
        <v>0</v>
      </c>
      <c r="CR911">
        <v>0</v>
      </c>
      <c r="CS911">
        <v>0</v>
      </c>
      <c r="CT911">
        <v>0</v>
      </c>
      <c r="CU911">
        <v>0</v>
      </c>
      <c r="CV911">
        <v>0</v>
      </c>
      <c r="CW911">
        <v>0</v>
      </c>
      <c r="CX911">
        <v>0</v>
      </c>
      <c r="CY911">
        <v>0</v>
      </c>
      <c r="CZ911">
        <v>0</v>
      </c>
      <c r="DA911">
        <v>0</v>
      </c>
      <c r="DB911">
        <v>0</v>
      </c>
      <c r="DC911">
        <v>0</v>
      </c>
      <c r="DD911">
        <v>0</v>
      </c>
      <c r="DE911">
        <v>0</v>
      </c>
      <c r="DF911">
        <v>0</v>
      </c>
      <c r="DG911">
        <v>0</v>
      </c>
      <c r="DH911">
        <v>0</v>
      </c>
      <c r="DI911">
        <v>0</v>
      </c>
      <c r="DJ911">
        <v>0</v>
      </c>
      <c r="DK911">
        <v>0</v>
      </c>
      <c r="DL911">
        <v>0</v>
      </c>
      <c r="DM911">
        <v>0</v>
      </c>
      <c r="DN911">
        <v>0</v>
      </c>
      <c r="DO911">
        <v>0</v>
      </c>
      <c r="DP911">
        <v>0</v>
      </c>
      <c r="DQ911">
        <v>0</v>
      </c>
      <c r="DR911">
        <v>0</v>
      </c>
      <c r="DS911">
        <v>0</v>
      </c>
      <c r="DT911">
        <v>0</v>
      </c>
      <c r="DU911">
        <v>0</v>
      </c>
      <c r="DV911">
        <v>0</v>
      </c>
      <c r="DW911">
        <v>0</v>
      </c>
      <c r="DX911">
        <v>0</v>
      </c>
      <c r="DY911">
        <v>0</v>
      </c>
      <c r="DZ911">
        <v>0</v>
      </c>
      <c r="EA911">
        <v>0</v>
      </c>
      <c r="EB911">
        <v>0</v>
      </c>
      <c r="EC911">
        <v>0</v>
      </c>
      <c r="ED911">
        <v>0</v>
      </c>
      <c r="EE911">
        <v>0</v>
      </c>
      <c r="EF911">
        <v>0</v>
      </c>
      <c r="EG911">
        <v>0</v>
      </c>
      <c r="EH911">
        <v>0</v>
      </c>
      <c r="EI911">
        <v>0</v>
      </c>
      <c r="EJ911">
        <v>0</v>
      </c>
      <c r="EK911">
        <v>0</v>
      </c>
      <c r="EL911">
        <v>0</v>
      </c>
      <c r="EM911">
        <v>0</v>
      </c>
      <c r="EN911">
        <v>0</v>
      </c>
      <c r="EO911">
        <v>0</v>
      </c>
      <c r="EP911">
        <v>0</v>
      </c>
      <c r="EQ911">
        <v>0</v>
      </c>
      <c r="ER911">
        <v>0</v>
      </c>
      <c r="ES911">
        <v>0</v>
      </c>
      <c r="ET911">
        <v>0</v>
      </c>
      <c r="EU911">
        <v>0</v>
      </c>
      <c r="EV911">
        <v>0</v>
      </c>
      <c r="EW911">
        <v>0</v>
      </c>
      <c r="EX911">
        <v>0</v>
      </c>
      <c r="EY911">
        <v>0</v>
      </c>
      <c r="EZ911">
        <v>0</v>
      </c>
      <c r="FA911">
        <v>0</v>
      </c>
      <c r="FB911">
        <v>0</v>
      </c>
      <c r="FC911">
        <v>0</v>
      </c>
      <c r="FD911">
        <v>0</v>
      </c>
      <c r="FE911">
        <v>0</v>
      </c>
      <c r="FF911">
        <v>0</v>
      </c>
      <c r="FG911">
        <v>365</v>
      </c>
      <c r="FH911">
        <v>0</v>
      </c>
      <c r="FI911">
        <v>327</v>
      </c>
      <c r="FJ911">
        <v>0</v>
      </c>
      <c r="FK911">
        <v>205</v>
      </c>
      <c r="FL911">
        <v>0</v>
      </c>
      <c r="FM911">
        <v>119</v>
      </c>
      <c r="FN911">
        <v>0</v>
      </c>
      <c r="FO911">
        <v>0</v>
      </c>
      <c r="FP911">
        <v>0</v>
      </c>
    </row>
    <row r="912" spans="1:172" x14ac:dyDescent="0.2">
      <c r="A912">
        <v>12989</v>
      </c>
      <c r="B912" t="s">
        <v>1041</v>
      </c>
      <c r="C912" t="s">
        <v>64</v>
      </c>
      <c r="D912" t="s">
        <v>631</v>
      </c>
      <c r="E912">
        <v>2007</v>
      </c>
      <c r="F912">
        <v>12</v>
      </c>
      <c r="G912" t="s">
        <v>791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4</v>
      </c>
      <c r="AE912">
        <v>0</v>
      </c>
      <c r="AF912">
        <v>0</v>
      </c>
      <c r="AG912">
        <v>0</v>
      </c>
      <c r="AH912">
        <v>0</v>
      </c>
      <c r="AI912">
        <v>0</v>
      </c>
      <c r="AJ912">
        <v>0</v>
      </c>
      <c r="AK912">
        <v>0</v>
      </c>
      <c r="AL912">
        <v>0</v>
      </c>
      <c r="AM912">
        <v>0</v>
      </c>
      <c r="AN912">
        <v>0</v>
      </c>
      <c r="AO912">
        <v>0</v>
      </c>
      <c r="AP912">
        <v>0</v>
      </c>
      <c r="AQ912">
        <v>1</v>
      </c>
      <c r="AR912">
        <v>0</v>
      </c>
      <c r="AS912">
        <v>0</v>
      </c>
      <c r="AT912">
        <v>0</v>
      </c>
      <c r="AU912">
        <v>0</v>
      </c>
      <c r="AV912">
        <v>0</v>
      </c>
      <c r="AW912">
        <v>0</v>
      </c>
      <c r="AX912">
        <v>0</v>
      </c>
      <c r="AY912">
        <v>0</v>
      </c>
      <c r="AZ912">
        <v>0</v>
      </c>
      <c r="BA912">
        <v>0</v>
      </c>
      <c r="BB912">
        <v>0</v>
      </c>
      <c r="BC912">
        <v>0</v>
      </c>
      <c r="BD912">
        <v>0</v>
      </c>
      <c r="BE912">
        <v>0</v>
      </c>
      <c r="BF912">
        <v>0</v>
      </c>
      <c r="BG912">
        <v>0</v>
      </c>
      <c r="BH912">
        <v>0</v>
      </c>
      <c r="BI912">
        <v>0</v>
      </c>
      <c r="BJ912">
        <v>0</v>
      </c>
      <c r="BK912">
        <v>0</v>
      </c>
      <c r="BL912">
        <v>0</v>
      </c>
      <c r="BM912">
        <v>0</v>
      </c>
      <c r="BN912">
        <v>0</v>
      </c>
      <c r="BO912">
        <v>0</v>
      </c>
      <c r="BP912">
        <v>0</v>
      </c>
      <c r="BQ912">
        <v>0</v>
      </c>
      <c r="BR912">
        <v>0</v>
      </c>
      <c r="BS912">
        <v>0</v>
      </c>
      <c r="BT912">
        <v>0</v>
      </c>
      <c r="BU912">
        <v>0</v>
      </c>
      <c r="BV912">
        <v>0</v>
      </c>
      <c r="BW912">
        <v>0</v>
      </c>
      <c r="BX912">
        <v>0</v>
      </c>
      <c r="BY912">
        <v>0</v>
      </c>
      <c r="BZ912">
        <v>0</v>
      </c>
      <c r="CA912">
        <v>0</v>
      </c>
      <c r="CB912">
        <v>0</v>
      </c>
      <c r="CC912">
        <v>0</v>
      </c>
      <c r="CD912">
        <v>0</v>
      </c>
      <c r="CE912">
        <v>0</v>
      </c>
      <c r="CF912">
        <v>0</v>
      </c>
      <c r="CG912">
        <v>0</v>
      </c>
      <c r="CH912">
        <v>0</v>
      </c>
      <c r="CI912">
        <v>0</v>
      </c>
      <c r="CJ912">
        <v>0</v>
      </c>
      <c r="CK912">
        <v>0</v>
      </c>
      <c r="CL912">
        <v>0</v>
      </c>
      <c r="CM912">
        <v>0</v>
      </c>
      <c r="CN912">
        <v>0</v>
      </c>
      <c r="CO912">
        <v>0</v>
      </c>
      <c r="CP912">
        <v>0</v>
      </c>
      <c r="CQ912">
        <v>0</v>
      </c>
      <c r="CR912">
        <v>0</v>
      </c>
      <c r="CS912">
        <v>0</v>
      </c>
      <c r="CT912">
        <v>0</v>
      </c>
      <c r="CU912">
        <v>0</v>
      </c>
      <c r="CV912">
        <v>0</v>
      </c>
      <c r="CW912">
        <v>0</v>
      </c>
      <c r="CX912">
        <v>0</v>
      </c>
      <c r="CY912">
        <v>0</v>
      </c>
      <c r="CZ912">
        <v>0</v>
      </c>
      <c r="DA912">
        <v>0</v>
      </c>
      <c r="DB912">
        <v>0</v>
      </c>
      <c r="DC912">
        <v>0</v>
      </c>
      <c r="DD912">
        <v>0</v>
      </c>
      <c r="DE912">
        <v>0</v>
      </c>
      <c r="DF912">
        <v>0</v>
      </c>
      <c r="DG912">
        <v>0</v>
      </c>
      <c r="DH912">
        <v>0</v>
      </c>
      <c r="DI912">
        <v>0</v>
      </c>
      <c r="DJ912">
        <v>0</v>
      </c>
      <c r="DK912">
        <v>0</v>
      </c>
      <c r="DL912">
        <v>0</v>
      </c>
      <c r="DM912">
        <v>0</v>
      </c>
      <c r="DN912">
        <v>0</v>
      </c>
      <c r="DO912">
        <v>0</v>
      </c>
      <c r="DP912">
        <v>0</v>
      </c>
      <c r="DQ912">
        <v>0</v>
      </c>
      <c r="DR912">
        <v>0</v>
      </c>
      <c r="DS912">
        <v>0</v>
      </c>
      <c r="DT912">
        <v>0</v>
      </c>
      <c r="DU912">
        <v>0</v>
      </c>
      <c r="DV912">
        <v>0</v>
      </c>
      <c r="DW912">
        <v>0</v>
      </c>
      <c r="DX912">
        <v>0</v>
      </c>
      <c r="DY912">
        <v>0</v>
      </c>
      <c r="DZ912">
        <v>0</v>
      </c>
      <c r="EA912">
        <v>0</v>
      </c>
      <c r="EB912">
        <v>0</v>
      </c>
      <c r="EC912">
        <v>0</v>
      </c>
      <c r="ED912">
        <v>0</v>
      </c>
      <c r="EE912">
        <v>0</v>
      </c>
      <c r="EF912">
        <v>0</v>
      </c>
      <c r="EG912">
        <v>0</v>
      </c>
      <c r="EH912">
        <v>0</v>
      </c>
      <c r="EI912">
        <v>0</v>
      </c>
      <c r="EJ912">
        <v>0</v>
      </c>
      <c r="EK912">
        <v>0</v>
      </c>
      <c r="EL912">
        <v>0</v>
      </c>
      <c r="EM912">
        <v>0</v>
      </c>
      <c r="EN912">
        <v>0</v>
      </c>
      <c r="EO912">
        <v>0</v>
      </c>
      <c r="EP912">
        <v>0</v>
      </c>
      <c r="EQ912">
        <v>0</v>
      </c>
      <c r="ER912">
        <v>0</v>
      </c>
      <c r="ES912">
        <v>0</v>
      </c>
      <c r="ET912">
        <v>0</v>
      </c>
      <c r="EU912">
        <v>0</v>
      </c>
      <c r="EV912">
        <v>0</v>
      </c>
      <c r="EW912">
        <v>0</v>
      </c>
      <c r="EX912">
        <v>0</v>
      </c>
      <c r="EY912">
        <v>0</v>
      </c>
      <c r="EZ912">
        <v>0</v>
      </c>
      <c r="FA912">
        <v>0</v>
      </c>
      <c r="FB912">
        <v>0</v>
      </c>
      <c r="FC912">
        <v>0</v>
      </c>
      <c r="FD912">
        <v>0</v>
      </c>
      <c r="FE912">
        <v>0</v>
      </c>
      <c r="FF912">
        <v>0</v>
      </c>
      <c r="FG912">
        <v>315</v>
      </c>
      <c r="FH912">
        <v>0</v>
      </c>
      <c r="FI912">
        <v>277</v>
      </c>
      <c r="FJ912">
        <v>0</v>
      </c>
      <c r="FK912">
        <v>169</v>
      </c>
      <c r="FL912">
        <v>0</v>
      </c>
      <c r="FM912">
        <v>99</v>
      </c>
      <c r="FN912">
        <v>0</v>
      </c>
      <c r="FO912">
        <v>0</v>
      </c>
      <c r="FP912">
        <v>0</v>
      </c>
    </row>
    <row r="913" spans="1:172" x14ac:dyDescent="0.2">
      <c r="A913">
        <v>13090</v>
      </c>
      <c r="B913" t="s">
        <v>1042</v>
      </c>
      <c r="C913" t="s">
        <v>69</v>
      </c>
      <c r="D913" t="s">
        <v>632</v>
      </c>
      <c r="E913">
        <v>2009</v>
      </c>
      <c r="F913">
        <v>10</v>
      </c>
      <c r="G913" t="s">
        <v>793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  <c r="AH913">
        <v>5</v>
      </c>
      <c r="AI913">
        <v>0</v>
      </c>
      <c r="AJ913">
        <v>0</v>
      </c>
      <c r="AK913">
        <v>0</v>
      </c>
      <c r="AL913">
        <v>0</v>
      </c>
      <c r="AM913">
        <v>0</v>
      </c>
      <c r="AN913">
        <v>0</v>
      </c>
      <c r="AO913">
        <v>0</v>
      </c>
      <c r="AP913">
        <v>0</v>
      </c>
      <c r="AQ913">
        <v>0</v>
      </c>
      <c r="AR913">
        <v>0</v>
      </c>
      <c r="AS913">
        <v>0</v>
      </c>
      <c r="AT913">
        <v>0</v>
      </c>
      <c r="AU913">
        <v>0</v>
      </c>
      <c r="AV913">
        <v>0</v>
      </c>
      <c r="AW913">
        <v>0</v>
      </c>
      <c r="AX913">
        <v>0</v>
      </c>
      <c r="AY913">
        <v>0</v>
      </c>
      <c r="AZ913">
        <v>0</v>
      </c>
      <c r="BA913">
        <v>0</v>
      </c>
      <c r="BB913">
        <v>0</v>
      </c>
      <c r="BC913">
        <v>0</v>
      </c>
      <c r="BD913">
        <v>0</v>
      </c>
      <c r="BE913">
        <v>0</v>
      </c>
      <c r="BF913">
        <v>0</v>
      </c>
      <c r="BG913">
        <v>0</v>
      </c>
      <c r="BH913">
        <v>0</v>
      </c>
      <c r="BI913">
        <v>0</v>
      </c>
      <c r="BJ913">
        <v>0</v>
      </c>
      <c r="BK913">
        <v>0</v>
      </c>
      <c r="BL913">
        <v>0</v>
      </c>
      <c r="BM913">
        <v>0</v>
      </c>
      <c r="BN913">
        <v>0</v>
      </c>
      <c r="BO913">
        <v>0</v>
      </c>
      <c r="BP913">
        <v>0</v>
      </c>
      <c r="BQ913">
        <v>0</v>
      </c>
      <c r="BR913">
        <v>0</v>
      </c>
      <c r="BS913">
        <v>0</v>
      </c>
      <c r="BT913">
        <v>0</v>
      </c>
      <c r="BU913">
        <v>0</v>
      </c>
      <c r="BV913">
        <v>0</v>
      </c>
      <c r="BW913">
        <v>0</v>
      </c>
      <c r="BX913">
        <v>0</v>
      </c>
      <c r="BY913">
        <v>0</v>
      </c>
      <c r="BZ913">
        <v>0</v>
      </c>
      <c r="CA913">
        <v>0</v>
      </c>
      <c r="CB913">
        <v>0</v>
      </c>
      <c r="CC913">
        <v>0</v>
      </c>
      <c r="CD913">
        <v>0</v>
      </c>
      <c r="CE913">
        <v>0</v>
      </c>
      <c r="CF913">
        <v>0</v>
      </c>
      <c r="CG913">
        <v>0</v>
      </c>
      <c r="CH913">
        <v>0</v>
      </c>
      <c r="CI913">
        <v>0</v>
      </c>
      <c r="CJ913">
        <v>20</v>
      </c>
      <c r="CK913">
        <v>0</v>
      </c>
      <c r="CL913">
        <v>0</v>
      </c>
      <c r="CM913">
        <v>0</v>
      </c>
      <c r="CN913">
        <v>0</v>
      </c>
      <c r="CO913">
        <v>0</v>
      </c>
      <c r="CP913">
        <v>0</v>
      </c>
      <c r="CQ913">
        <v>0</v>
      </c>
      <c r="CR913">
        <v>0</v>
      </c>
      <c r="CS913">
        <v>0</v>
      </c>
      <c r="CT913">
        <v>0</v>
      </c>
      <c r="CU913">
        <v>0</v>
      </c>
      <c r="CV913">
        <v>0</v>
      </c>
      <c r="CW913">
        <v>0</v>
      </c>
      <c r="CX913">
        <v>0</v>
      </c>
      <c r="CY913">
        <v>0</v>
      </c>
      <c r="CZ913">
        <v>0</v>
      </c>
      <c r="DA913">
        <v>0</v>
      </c>
      <c r="DB913">
        <v>0</v>
      </c>
      <c r="DC913">
        <v>0</v>
      </c>
      <c r="DD913">
        <v>0</v>
      </c>
      <c r="DE913">
        <v>0</v>
      </c>
      <c r="DF913">
        <v>0</v>
      </c>
      <c r="DG913">
        <v>0</v>
      </c>
      <c r="DH913">
        <v>0</v>
      </c>
      <c r="DI913">
        <v>0</v>
      </c>
      <c r="DJ913">
        <v>0</v>
      </c>
      <c r="DK913">
        <v>0</v>
      </c>
      <c r="DL913">
        <v>0</v>
      </c>
      <c r="DM913">
        <v>0</v>
      </c>
      <c r="DN913">
        <v>0</v>
      </c>
      <c r="DO913">
        <v>0</v>
      </c>
      <c r="DP913">
        <v>0</v>
      </c>
      <c r="DQ913">
        <v>0</v>
      </c>
      <c r="DR913">
        <v>0</v>
      </c>
      <c r="DS913">
        <v>0</v>
      </c>
      <c r="DT913">
        <v>0</v>
      </c>
      <c r="DU913">
        <v>0</v>
      </c>
      <c r="DV913">
        <v>0</v>
      </c>
      <c r="DW913">
        <v>0</v>
      </c>
      <c r="DX913">
        <v>0</v>
      </c>
      <c r="DY913">
        <v>0</v>
      </c>
      <c r="DZ913">
        <v>0</v>
      </c>
      <c r="EA913">
        <v>0</v>
      </c>
      <c r="EB913">
        <v>0</v>
      </c>
      <c r="EC913">
        <v>0</v>
      </c>
      <c r="ED913">
        <v>0</v>
      </c>
      <c r="EE913">
        <v>0</v>
      </c>
      <c r="EF913">
        <v>0</v>
      </c>
      <c r="EG913">
        <v>0</v>
      </c>
      <c r="EH913">
        <v>0</v>
      </c>
      <c r="EI913">
        <v>0</v>
      </c>
      <c r="EJ913">
        <v>0</v>
      </c>
      <c r="EK913">
        <v>0</v>
      </c>
      <c r="EL913">
        <v>0</v>
      </c>
      <c r="EM913">
        <v>0</v>
      </c>
      <c r="EN913">
        <v>0</v>
      </c>
      <c r="EO913">
        <v>0</v>
      </c>
      <c r="EP913">
        <v>0</v>
      </c>
      <c r="EQ913">
        <v>0</v>
      </c>
      <c r="ER913">
        <v>0</v>
      </c>
      <c r="ES913">
        <v>0</v>
      </c>
      <c r="ET913">
        <v>0</v>
      </c>
      <c r="EU913">
        <v>0</v>
      </c>
      <c r="EV913">
        <v>0</v>
      </c>
      <c r="EW913">
        <v>0</v>
      </c>
      <c r="EX913">
        <v>0</v>
      </c>
      <c r="EY913">
        <v>0</v>
      </c>
      <c r="EZ913">
        <v>0</v>
      </c>
      <c r="FA913">
        <v>0</v>
      </c>
      <c r="FB913">
        <v>0</v>
      </c>
      <c r="FC913">
        <v>0</v>
      </c>
      <c r="FD913">
        <v>0</v>
      </c>
      <c r="FE913">
        <v>0</v>
      </c>
      <c r="FF913">
        <v>106</v>
      </c>
      <c r="FG913">
        <v>0</v>
      </c>
      <c r="FH913">
        <v>47</v>
      </c>
      <c r="FI913">
        <v>0</v>
      </c>
      <c r="FJ913">
        <v>40</v>
      </c>
      <c r="FK913">
        <v>0</v>
      </c>
      <c r="FL913">
        <v>23</v>
      </c>
      <c r="FM913">
        <v>0</v>
      </c>
      <c r="FN913">
        <v>10</v>
      </c>
      <c r="FO913">
        <v>0</v>
      </c>
      <c r="FP913">
        <v>3</v>
      </c>
    </row>
    <row r="914" spans="1:172" x14ac:dyDescent="0.2">
      <c r="A914">
        <v>13093</v>
      </c>
      <c r="B914" t="s">
        <v>1043</v>
      </c>
      <c r="C914" t="s">
        <v>59</v>
      </c>
      <c r="D914" t="s">
        <v>631</v>
      </c>
      <c r="E914">
        <v>2004</v>
      </c>
      <c r="F914">
        <v>15</v>
      </c>
      <c r="G914" t="s">
        <v>786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6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v>0</v>
      </c>
      <c r="AH914">
        <v>0</v>
      </c>
      <c r="AI914">
        <v>0</v>
      </c>
      <c r="AJ914">
        <v>0</v>
      </c>
      <c r="AK914">
        <v>0</v>
      </c>
      <c r="AL914">
        <v>6</v>
      </c>
      <c r="AM914">
        <v>0</v>
      </c>
      <c r="AN914">
        <v>0</v>
      </c>
      <c r="AO914">
        <v>0</v>
      </c>
      <c r="AP914">
        <v>0</v>
      </c>
      <c r="AQ914">
        <v>0</v>
      </c>
      <c r="AR914">
        <v>0</v>
      </c>
      <c r="AS914">
        <v>0</v>
      </c>
      <c r="AT914">
        <v>0</v>
      </c>
      <c r="AU914">
        <v>0</v>
      </c>
      <c r="AV914">
        <v>0</v>
      </c>
      <c r="AW914">
        <v>0</v>
      </c>
      <c r="AX914">
        <v>0</v>
      </c>
      <c r="AY914">
        <v>0</v>
      </c>
      <c r="AZ914">
        <v>0</v>
      </c>
      <c r="BA914">
        <v>0</v>
      </c>
      <c r="BB914">
        <v>0</v>
      </c>
      <c r="BC914">
        <v>0</v>
      </c>
      <c r="BD914">
        <v>0</v>
      </c>
      <c r="BE914">
        <v>0</v>
      </c>
      <c r="BF914">
        <v>0</v>
      </c>
      <c r="BG914">
        <v>0</v>
      </c>
      <c r="BH914">
        <v>0</v>
      </c>
      <c r="BI914">
        <v>0</v>
      </c>
      <c r="BJ914">
        <v>0</v>
      </c>
      <c r="BK914">
        <v>0</v>
      </c>
      <c r="BL914">
        <v>0</v>
      </c>
      <c r="BM914">
        <v>0</v>
      </c>
      <c r="BN914">
        <v>0</v>
      </c>
      <c r="BO914">
        <v>0</v>
      </c>
      <c r="BP914">
        <v>0</v>
      </c>
      <c r="BQ914">
        <v>0</v>
      </c>
      <c r="BR914">
        <v>0</v>
      </c>
      <c r="BS914">
        <v>0</v>
      </c>
      <c r="BT914">
        <v>0</v>
      </c>
      <c r="BU914">
        <v>0</v>
      </c>
      <c r="BV914">
        <v>0</v>
      </c>
      <c r="BW914">
        <v>0</v>
      </c>
      <c r="BX914">
        <v>0</v>
      </c>
      <c r="BY914">
        <v>0</v>
      </c>
      <c r="BZ914">
        <v>0</v>
      </c>
      <c r="CA914">
        <v>0</v>
      </c>
      <c r="CB914">
        <v>0</v>
      </c>
      <c r="CC914">
        <v>0</v>
      </c>
      <c r="CD914">
        <v>0</v>
      </c>
      <c r="CE914">
        <v>0</v>
      </c>
      <c r="CF914">
        <v>0</v>
      </c>
      <c r="CG914">
        <v>1</v>
      </c>
      <c r="CH914">
        <v>0</v>
      </c>
      <c r="CI914">
        <v>0</v>
      </c>
      <c r="CJ914">
        <v>0</v>
      </c>
      <c r="CK914">
        <v>0</v>
      </c>
      <c r="CL914">
        <v>0</v>
      </c>
      <c r="CM914">
        <v>0</v>
      </c>
      <c r="CN914">
        <v>0</v>
      </c>
      <c r="CO914">
        <v>0</v>
      </c>
      <c r="CP914">
        <v>0</v>
      </c>
      <c r="CQ914">
        <v>0</v>
      </c>
      <c r="CR914">
        <v>0</v>
      </c>
      <c r="CS914">
        <v>0</v>
      </c>
      <c r="CT914">
        <v>0</v>
      </c>
      <c r="CU914">
        <v>0</v>
      </c>
      <c r="CV914">
        <v>0</v>
      </c>
      <c r="CW914">
        <v>0</v>
      </c>
      <c r="CX914">
        <v>0</v>
      </c>
      <c r="CY914">
        <v>0</v>
      </c>
      <c r="CZ914">
        <v>0</v>
      </c>
      <c r="DA914">
        <v>8.5</v>
      </c>
      <c r="DB914">
        <v>0</v>
      </c>
      <c r="DC914">
        <v>0</v>
      </c>
      <c r="DD914">
        <v>0</v>
      </c>
      <c r="DE914">
        <v>0</v>
      </c>
      <c r="DF914">
        <v>0</v>
      </c>
      <c r="DG914">
        <v>0</v>
      </c>
      <c r="DH914">
        <v>0</v>
      </c>
      <c r="DI914">
        <v>0</v>
      </c>
      <c r="DJ914">
        <v>0</v>
      </c>
      <c r="DK914">
        <v>0</v>
      </c>
      <c r="DL914">
        <v>0</v>
      </c>
      <c r="DM914">
        <v>0</v>
      </c>
      <c r="DN914">
        <v>0</v>
      </c>
      <c r="DO914">
        <v>0</v>
      </c>
      <c r="DP914">
        <v>0</v>
      </c>
      <c r="DQ914">
        <v>0</v>
      </c>
      <c r="DR914">
        <v>0</v>
      </c>
      <c r="DS914">
        <v>0</v>
      </c>
      <c r="DT914">
        <v>0</v>
      </c>
      <c r="DU914">
        <v>0</v>
      </c>
      <c r="DV914">
        <v>0</v>
      </c>
      <c r="DW914">
        <v>0</v>
      </c>
      <c r="DX914">
        <v>0</v>
      </c>
      <c r="DY914">
        <v>0</v>
      </c>
      <c r="DZ914">
        <v>0</v>
      </c>
      <c r="EA914">
        <v>0</v>
      </c>
      <c r="EB914">
        <v>0</v>
      </c>
      <c r="EC914">
        <v>0</v>
      </c>
      <c r="ED914">
        <v>0</v>
      </c>
      <c r="EE914">
        <v>0</v>
      </c>
      <c r="EF914">
        <v>0</v>
      </c>
      <c r="EG914">
        <v>0</v>
      </c>
      <c r="EH914">
        <v>0</v>
      </c>
      <c r="EI914">
        <v>0</v>
      </c>
      <c r="EJ914">
        <v>0</v>
      </c>
      <c r="EK914">
        <v>0</v>
      </c>
      <c r="EL914">
        <v>0</v>
      </c>
      <c r="EM914">
        <v>0</v>
      </c>
      <c r="EN914">
        <v>0</v>
      </c>
      <c r="EO914">
        <v>0</v>
      </c>
      <c r="EP914">
        <v>0</v>
      </c>
      <c r="EQ914">
        <v>0</v>
      </c>
      <c r="ER914">
        <v>0</v>
      </c>
      <c r="ES914">
        <v>0</v>
      </c>
      <c r="ET914">
        <v>0</v>
      </c>
      <c r="EU914">
        <v>0</v>
      </c>
      <c r="EV914">
        <v>0</v>
      </c>
      <c r="EW914">
        <v>0</v>
      </c>
      <c r="EX914">
        <v>0</v>
      </c>
      <c r="EY914">
        <v>0</v>
      </c>
      <c r="EZ914">
        <v>0</v>
      </c>
      <c r="FA914">
        <v>0</v>
      </c>
      <c r="FB914">
        <v>0</v>
      </c>
      <c r="FC914">
        <v>0</v>
      </c>
      <c r="FD914">
        <v>0</v>
      </c>
      <c r="FE914">
        <v>237</v>
      </c>
      <c r="FF914">
        <v>0</v>
      </c>
      <c r="FG914">
        <v>94</v>
      </c>
      <c r="FH914">
        <v>0</v>
      </c>
      <c r="FI914">
        <v>57</v>
      </c>
      <c r="FJ914">
        <v>0</v>
      </c>
      <c r="FK914">
        <v>0</v>
      </c>
      <c r="FL914">
        <v>0</v>
      </c>
      <c r="FM914">
        <v>0</v>
      </c>
      <c r="FN914">
        <v>0</v>
      </c>
      <c r="FO914">
        <v>0</v>
      </c>
      <c r="FP914">
        <v>0</v>
      </c>
    </row>
    <row r="915" spans="1:172" x14ac:dyDescent="0.2">
      <c r="A915">
        <v>13104</v>
      </c>
      <c r="B915" t="s">
        <v>1044</v>
      </c>
      <c r="C915" t="s">
        <v>92</v>
      </c>
      <c r="D915" t="s">
        <v>631</v>
      </c>
      <c r="E915">
        <v>1999</v>
      </c>
      <c r="F915">
        <v>20</v>
      </c>
      <c r="G915" t="s">
        <v>776</v>
      </c>
      <c r="H915">
        <v>0</v>
      </c>
      <c r="I915">
        <v>267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  <c r="AI915">
        <v>0</v>
      </c>
      <c r="AJ915">
        <v>0</v>
      </c>
      <c r="AK915">
        <v>0</v>
      </c>
      <c r="AL915">
        <v>0</v>
      </c>
      <c r="AM915">
        <v>0</v>
      </c>
      <c r="AN915">
        <v>0</v>
      </c>
      <c r="AO915">
        <v>0</v>
      </c>
      <c r="AP915">
        <v>0</v>
      </c>
      <c r="AQ915">
        <v>0</v>
      </c>
      <c r="AR915">
        <v>0</v>
      </c>
      <c r="AS915">
        <v>0</v>
      </c>
      <c r="AT915">
        <v>0</v>
      </c>
      <c r="AU915">
        <v>0</v>
      </c>
      <c r="AV915">
        <v>0</v>
      </c>
      <c r="AW915">
        <v>0</v>
      </c>
      <c r="AX915">
        <v>0</v>
      </c>
      <c r="AY915">
        <v>0</v>
      </c>
      <c r="AZ915">
        <v>0</v>
      </c>
      <c r="BA915">
        <v>0</v>
      </c>
      <c r="BB915">
        <v>0</v>
      </c>
      <c r="BC915">
        <v>0</v>
      </c>
      <c r="BD915">
        <v>0</v>
      </c>
      <c r="BE915">
        <v>0</v>
      </c>
      <c r="BF915">
        <v>0</v>
      </c>
      <c r="BG915">
        <v>0</v>
      </c>
      <c r="BH915">
        <v>0</v>
      </c>
      <c r="BI915">
        <v>0</v>
      </c>
      <c r="BJ915">
        <v>0</v>
      </c>
      <c r="BK915">
        <v>0</v>
      </c>
      <c r="BL915">
        <v>0</v>
      </c>
      <c r="BM915">
        <v>0</v>
      </c>
      <c r="BN915">
        <v>0</v>
      </c>
      <c r="BO915">
        <v>0</v>
      </c>
      <c r="BP915">
        <v>0</v>
      </c>
      <c r="BQ915">
        <v>0</v>
      </c>
      <c r="BR915">
        <v>0</v>
      </c>
      <c r="BS915">
        <v>0</v>
      </c>
      <c r="BT915">
        <v>0</v>
      </c>
      <c r="BU915">
        <v>0</v>
      </c>
      <c r="BV915">
        <v>0</v>
      </c>
      <c r="BW915">
        <v>0</v>
      </c>
      <c r="BX915">
        <v>0</v>
      </c>
      <c r="BY915">
        <v>0</v>
      </c>
      <c r="BZ915">
        <v>0</v>
      </c>
      <c r="CA915">
        <v>0</v>
      </c>
      <c r="CB915">
        <v>0</v>
      </c>
      <c r="CC915">
        <v>0</v>
      </c>
      <c r="CD915">
        <v>0</v>
      </c>
      <c r="CE915">
        <v>0</v>
      </c>
      <c r="CF915">
        <v>3.5</v>
      </c>
      <c r="CG915">
        <v>0</v>
      </c>
      <c r="CH915">
        <v>0</v>
      </c>
      <c r="CI915">
        <v>0</v>
      </c>
      <c r="CJ915">
        <v>0</v>
      </c>
      <c r="CK915">
        <v>0</v>
      </c>
      <c r="CL915">
        <v>0</v>
      </c>
      <c r="CM915">
        <v>0</v>
      </c>
      <c r="CN915">
        <v>0</v>
      </c>
      <c r="CO915">
        <v>0</v>
      </c>
      <c r="CP915">
        <v>0</v>
      </c>
      <c r="CQ915">
        <v>0</v>
      </c>
      <c r="CR915">
        <v>0</v>
      </c>
      <c r="CS915">
        <v>0</v>
      </c>
      <c r="CT915">
        <v>0</v>
      </c>
      <c r="CU915">
        <v>0</v>
      </c>
      <c r="CV915">
        <v>0</v>
      </c>
      <c r="CW915">
        <v>0</v>
      </c>
      <c r="CX915">
        <v>0</v>
      </c>
      <c r="CY915">
        <v>0</v>
      </c>
      <c r="CZ915">
        <v>0</v>
      </c>
      <c r="DA915">
        <v>0</v>
      </c>
      <c r="DB915">
        <v>0</v>
      </c>
      <c r="DC915">
        <v>0</v>
      </c>
      <c r="DD915">
        <v>0</v>
      </c>
      <c r="DE915">
        <v>0</v>
      </c>
      <c r="DF915">
        <v>0</v>
      </c>
      <c r="DG915">
        <v>0</v>
      </c>
      <c r="DH915">
        <v>0</v>
      </c>
      <c r="DI915">
        <v>0</v>
      </c>
      <c r="DJ915">
        <v>0</v>
      </c>
      <c r="DK915">
        <v>0</v>
      </c>
      <c r="DL915">
        <v>0</v>
      </c>
      <c r="DM915">
        <v>0</v>
      </c>
      <c r="DN915">
        <v>0</v>
      </c>
      <c r="DO915">
        <v>0</v>
      </c>
      <c r="DP915">
        <v>0</v>
      </c>
      <c r="DQ915">
        <v>0</v>
      </c>
      <c r="DR915">
        <v>0</v>
      </c>
      <c r="DS915">
        <v>0</v>
      </c>
      <c r="DT915">
        <v>0</v>
      </c>
      <c r="DU915">
        <v>0</v>
      </c>
      <c r="DV915">
        <v>0</v>
      </c>
      <c r="DW915">
        <v>0</v>
      </c>
      <c r="DX915">
        <v>0</v>
      </c>
      <c r="DY915">
        <v>0</v>
      </c>
      <c r="DZ915">
        <v>0</v>
      </c>
      <c r="EA915">
        <v>0</v>
      </c>
      <c r="EB915">
        <v>0</v>
      </c>
      <c r="EC915">
        <v>0</v>
      </c>
      <c r="ED915">
        <v>0</v>
      </c>
      <c r="EE915">
        <v>0</v>
      </c>
      <c r="EF915">
        <v>0</v>
      </c>
      <c r="EG915">
        <v>0</v>
      </c>
      <c r="EH915">
        <v>0</v>
      </c>
      <c r="EI915">
        <v>0</v>
      </c>
      <c r="EJ915">
        <v>0</v>
      </c>
      <c r="EK915">
        <v>0</v>
      </c>
      <c r="EL915">
        <v>0</v>
      </c>
      <c r="EM915">
        <v>0</v>
      </c>
      <c r="EN915">
        <v>0</v>
      </c>
      <c r="EO915">
        <v>0</v>
      </c>
      <c r="EP915">
        <v>0</v>
      </c>
      <c r="EQ915">
        <v>0</v>
      </c>
      <c r="ER915">
        <v>0</v>
      </c>
      <c r="ES915">
        <v>0</v>
      </c>
      <c r="ET915">
        <v>0</v>
      </c>
      <c r="EU915">
        <v>0</v>
      </c>
      <c r="EV915">
        <v>0</v>
      </c>
      <c r="EW915">
        <v>0</v>
      </c>
      <c r="EX915">
        <v>0</v>
      </c>
      <c r="EY915">
        <v>0</v>
      </c>
      <c r="EZ915">
        <v>0</v>
      </c>
      <c r="FA915">
        <v>0</v>
      </c>
      <c r="FB915">
        <v>0</v>
      </c>
      <c r="FC915">
        <v>0</v>
      </c>
      <c r="FD915">
        <v>0</v>
      </c>
      <c r="FE915">
        <v>311</v>
      </c>
      <c r="FF915">
        <v>0</v>
      </c>
      <c r="FG915">
        <v>89</v>
      </c>
      <c r="FH915">
        <v>0</v>
      </c>
      <c r="FI915">
        <v>0</v>
      </c>
      <c r="FJ915">
        <v>0</v>
      </c>
      <c r="FK915">
        <v>0</v>
      </c>
      <c r="FL915">
        <v>0</v>
      </c>
      <c r="FM915">
        <v>0</v>
      </c>
      <c r="FN915">
        <v>0</v>
      </c>
      <c r="FO915">
        <v>0</v>
      </c>
      <c r="FP915">
        <v>0</v>
      </c>
    </row>
    <row r="916" spans="1:172" x14ac:dyDescent="0.2">
      <c r="A916">
        <v>13163</v>
      </c>
      <c r="B916" t="s">
        <v>1045</v>
      </c>
      <c r="C916" t="s">
        <v>1015</v>
      </c>
      <c r="D916" t="s">
        <v>631</v>
      </c>
      <c r="E916">
        <v>2005</v>
      </c>
      <c r="F916">
        <v>14</v>
      </c>
      <c r="G916" t="s">
        <v>788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2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  <c r="AH916">
        <v>0</v>
      </c>
      <c r="AI916">
        <v>0</v>
      </c>
      <c r="AJ916">
        <v>0</v>
      </c>
      <c r="AK916">
        <v>0</v>
      </c>
      <c r="AL916">
        <v>0</v>
      </c>
      <c r="AM916">
        <v>0</v>
      </c>
      <c r="AN916">
        <v>0</v>
      </c>
      <c r="AO916">
        <v>4</v>
      </c>
      <c r="AP916">
        <v>0</v>
      </c>
      <c r="AQ916">
        <v>0</v>
      </c>
      <c r="AR916">
        <v>0</v>
      </c>
      <c r="AS916">
        <v>0</v>
      </c>
      <c r="AT916">
        <v>0</v>
      </c>
      <c r="AU916">
        <v>0</v>
      </c>
      <c r="AV916">
        <v>0</v>
      </c>
      <c r="AW916">
        <v>0</v>
      </c>
      <c r="AX916">
        <v>0</v>
      </c>
      <c r="AY916">
        <v>0</v>
      </c>
      <c r="AZ916">
        <v>0</v>
      </c>
      <c r="BA916">
        <v>0</v>
      </c>
      <c r="BB916">
        <v>0</v>
      </c>
      <c r="BC916">
        <v>0</v>
      </c>
      <c r="BD916">
        <v>0</v>
      </c>
      <c r="BE916">
        <v>0</v>
      </c>
      <c r="BF916">
        <v>0</v>
      </c>
      <c r="BG916">
        <v>0</v>
      </c>
      <c r="BH916">
        <v>0</v>
      </c>
      <c r="BI916">
        <v>0</v>
      </c>
      <c r="BJ916">
        <v>0</v>
      </c>
      <c r="BK916">
        <v>0</v>
      </c>
      <c r="BL916">
        <v>0</v>
      </c>
      <c r="BM916">
        <v>0</v>
      </c>
      <c r="BN916">
        <v>0</v>
      </c>
      <c r="BO916">
        <v>0</v>
      </c>
      <c r="BP916">
        <v>0</v>
      </c>
      <c r="BQ916">
        <v>0</v>
      </c>
      <c r="BR916">
        <v>0</v>
      </c>
      <c r="BS916">
        <v>0</v>
      </c>
      <c r="BT916">
        <v>0</v>
      </c>
      <c r="BU916">
        <v>0</v>
      </c>
      <c r="BV916">
        <v>0</v>
      </c>
      <c r="BW916">
        <v>0</v>
      </c>
      <c r="BX916">
        <v>0</v>
      </c>
      <c r="BY916">
        <v>0</v>
      </c>
      <c r="BZ916">
        <v>0</v>
      </c>
      <c r="CA916">
        <v>0</v>
      </c>
      <c r="CB916">
        <v>0</v>
      </c>
      <c r="CC916">
        <v>0</v>
      </c>
      <c r="CD916">
        <v>0</v>
      </c>
      <c r="CE916">
        <v>0</v>
      </c>
      <c r="CF916">
        <v>0</v>
      </c>
      <c r="CG916">
        <v>0</v>
      </c>
      <c r="CH916">
        <v>0</v>
      </c>
      <c r="CI916">
        <v>0</v>
      </c>
      <c r="CJ916">
        <v>0</v>
      </c>
      <c r="CK916">
        <v>0</v>
      </c>
      <c r="CL916">
        <v>0</v>
      </c>
      <c r="CM916">
        <v>0</v>
      </c>
      <c r="CN916">
        <v>0</v>
      </c>
      <c r="CO916">
        <v>0</v>
      </c>
      <c r="CP916">
        <v>0</v>
      </c>
      <c r="CQ916">
        <v>0</v>
      </c>
      <c r="CR916">
        <v>0</v>
      </c>
      <c r="CS916">
        <v>0</v>
      </c>
      <c r="CT916">
        <v>0</v>
      </c>
      <c r="CU916">
        <v>0</v>
      </c>
      <c r="CV916">
        <v>0</v>
      </c>
      <c r="CW916">
        <v>0</v>
      </c>
      <c r="CX916">
        <v>0</v>
      </c>
      <c r="CY916">
        <v>0</v>
      </c>
      <c r="CZ916">
        <v>0</v>
      </c>
      <c r="DA916">
        <v>0</v>
      </c>
      <c r="DB916">
        <v>0</v>
      </c>
      <c r="DC916">
        <v>0</v>
      </c>
      <c r="DD916">
        <v>0</v>
      </c>
      <c r="DE916">
        <v>0</v>
      </c>
      <c r="DF916">
        <v>0</v>
      </c>
      <c r="DG916">
        <v>0</v>
      </c>
      <c r="DH916">
        <v>0</v>
      </c>
      <c r="DI916">
        <v>0</v>
      </c>
      <c r="DJ916">
        <v>0</v>
      </c>
      <c r="DK916">
        <v>0</v>
      </c>
      <c r="DL916">
        <v>0</v>
      </c>
      <c r="DM916">
        <v>0</v>
      </c>
      <c r="DN916">
        <v>0</v>
      </c>
      <c r="DO916">
        <v>0</v>
      </c>
      <c r="DP916">
        <v>0</v>
      </c>
      <c r="DQ916">
        <v>0</v>
      </c>
      <c r="DR916">
        <v>0</v>
      </c>
      <c r="DS916">
        <v>0</v>
      </c>
      <c r="DT916">
        <v>0</v>
      </c>
      <c r="DU916">
        <v>0</v>
      </c>
      <c r="DV916">
        <v>0</v>
      </c>
      <c r="DW916">
        <v>0</v>
      </c>
      <c r="DX916">
        <v>0</v>
      </c>
      <c r="DY916">
        <v>0</v>
      </c>
      <c r="DZ916">
        <v>0</v>
      </c>
      <c r="EA916">
        <v>0</v>
      </c>
      <c r="EB916">
        <v>0</v>
      </c>
      <c r="EC916">
        <v>0</v>
      </c>
      <c r="ED916">
        <v>0</v>
      </c>
      <c r="EE916">
        <v>0</v>
      </c>
      <c r="EF916">
        <v>0</v>
      </c>
      <c r="EG916">
        <v>0</v>
      </c>
      <c r="EH916">
        <v>0</v>
      </c>
      <c r="EI916">
        <v>0</v>
      </c>
      <c r="EJ916">
        <v>0</v>
      </c>
      <c r="EK916">
        <v>0</v>
      </c>
      <c r="EL916">
        <v>0</v>
      </c>
      <c r="EM916">
        <v>0</v>
      </c>
      <c r="EN916">
        <v>0</v>
      </c>
      <c r="EO916">
        <v>0</v>
      </c>
      <c r="EP916">
        <v>0</v>
      </c>
      <c r="EQ916">
        <v>0</v>
      </c>
      <c r="ER916">
        <v>0</v>
      </c>
      <c r="ES916">
        <v>0</v>
      </c>
      <c r="ET916">
        <v>0</v>
      </c>
      <c r="EU916">
        <v>0</v>
      </c>
      <c r="EV916">
        <v>0</v>
      </c>
      <c r="EW916">
        <v>0</v>
      </c>
      <c r="EX916">
        <v>0</v>
      </c>
      <c r="EY916">
        <v>0</v>
      </c>
      <c r="EZ916">
        <v>0</v>
      </c>
      <c r="FA916">
        <v>0</v>
      </c>
      <c r="FB916">
        <v>0</v>
      </c>
      <c r="FC916">
        <v>0</v>
      </c>
      <c r="FD916">
        <v>0</v>
      </c>
      <c r="FE916">
        <v>498</v>
      </c>
      <c r="FF916">
        <v>0</v>
      </c>
      <c r="FG916">
        <v>264</v>
      </c>
      <c r="FH916">
        <v>0</v>
      </c>
      <c r="FI916">
        <v>226</v>
      </c>
      <c r="FJ916">
        <v>0</v>
      </c>
      <c r="FK916">
        <v>127</v>
      </c>
      <c r="FL916">
        <v>0</v>
      </c>
      <c r="FM916">
        <v>0</v>
      </c>
      <c r="FN916">
        <v>0</v>
      </c>
      <c r="FO916">
        <v>0</v>
      </c>
      <c r="FP916">
        <v>0</v>
      </c>
    </row>
    <row r="917" spans="1:172" x14ac:dyDescent="0.2">
      <c r="A917">
        <v>13167</v>
      </c>
      <c r="B917" t="s">
        <v>1053</v>
      </c>
      <c r="C917" t="s">
        <v>1015</v>
      </c>
      <c r="D917" t="s">
        <v>631</v>
      </c>
      <c r="E917">
        <v>2009</v>
      </c>
      <c r="F917">
        <v>10</v>
      </c>
      <c r="G917" t="s">
        <v>793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4</v>
      </c>
      <c r="AF917">
        <v>0</v>
      </c>
      <c r="AG917">
        <v>0</v>
      </c>
      <c r="AH917">
        <v>0</v>
      </c>
      <c r="AI917">
        <v>0</v>
      </c>
      <c r="AJ917">
        <v>0</v>
      </c>
      <c r="AK917">
        <v>0</v>
      </c>
      <c r="AL917">
        <v>0</v>
      </c>
      <c r="AM917">
        <v>0</v>
      </c>
      <c r="AN917">
        <v>0</v>
      </c>
      <c r="AO917">
        <v>0</v>
      </c>
      <c r="AP917">
        <v>0</v>
      </c>
      <c r="AQ917">
        <v>0</v>
      </c>
      <c r="AR917">
        <v>0</v>
      </c>
      <c r="AS917">
        <v>0</v>
      </c>
      <c r="AT917">
        <v>0</v>
      </c>
      <c r="AU917">
        <v>0</v>
      </c>
      <c r="AV917">
        <v>0</v>
      </c>
      <c r="AW917">
        <v>0</v>
      </c>
      <c r="AX917">
        <v>0</v>
      </c>
      <c r="AY917">
        <v>0</v>
      </c>
      <c r="AZ917">
        <v>0</v>
      </c>
      <c r="BA917">
        <v>0</v>
      </c>
      <c r="BB917">
        <v>0</v>
      </c>
      <c r="BC917">
        <v>0</v>
      </c>
      <c r="BD917">
        <v>0</v>
      </c>
      <c r="BE917">
        <v>0</v>
      </c>
      <c r="BF917">
        <v>0</v>
      </c>
      <c r="BG917">
        <v>0</v>
      </c>
      <c r="BH917">
        <v>0</v>
      </c>
      <c r="BI917">
        <v>0</v>
      </c>
      <c r="BJ917">
        <v>0</v>
      </c>
      <c r="BK917">
        <v>0</v>
      </c>
      <c r="BL917">
        <v>0</v>
      </c>
      <c r="BM917">
        <v>0</v>
      </c>
      <c r="BN917">
        <v>0</v>
      </c>
      <c r="BO917">
        <v>0</v>
      </c>
      <c r="BP917">
        <v>0</v>
      </c>
      <c r="BQ917">
        <v>0</v>
      </c>
      <c r="BR917">
        <v>0</v>
      </c>
      <c r="BS917">
        <v>0</v>
      </c>
      <c r="BT917">
        <v>0</v>
      </c>
      <c r="BU917">
        <v>0</v>
      </c>
      <c r="BV917">
        <v>0</v>
      </c>
      <c r="BW917">
        <v>0</v>
      </c>
      <c r="BX917">
        <v>0</v>
      </c>
      <c r="BY917">
        <v>0</v>
      </c>
      <c r="BZ917">
        <v>0</v>
      </c>
      <c r="CA917">
        <v>0</v>
      </c>
      <c r="CB917">
        <v>0</v>
      </c>
      <c r="CC917">
        <v>0</v>
      </c>
      <c r="CD917">
        <v>0</v>
      </c>
      <c r="CE917">
        <v>0</v>
      </c>
      <c r="CF917">
        <v>0</v>
      </c>
      <c r="CG917">
        <v>0</v>
      </c>
      <c r="CH917">
        <v>0</v>
      </c>
      <c r="CI917">
        <v>0</v>
      </c>
      <c r="CJ917">
        <v>0</v>
      </c>
      <c r="CK917">
        <v>0</v>
      </c>
      <c r="CL917">
        <v>0</v>
      </c>
      <c r="CM917">
        <v>0</v>
      </c>
      <c r="CN917">
        <v>0</v>
      </c>
      <c r="CO917">
        <v>0</v>
      </c>
      <c r="CP917">
        <v>0</v>
      </c>
      <c r="CQ917">
        <v>0</v>
      </c>
      <c r="CR917">
        <v>0</v>
      </c>
      <c r="CS917">
        <v>0</v>
      </c>
      <c r="CT917">
        <v>0</v>
      </c>
      <c r="CU917">
        <v>0</v>
      </c>
      <c r="CV917">
        <v>0</v>
      </c>
      <c r="CW917">
        <v>0</v>
      </c>
      <c r="CX917">
        <v>0</v>
      </c>
      <c r="CY917">
        <v>0</v>
      </c>
      <c r="CZ917">
        <v>0</v>
      </c>
      <c r="DA917">
        <v>0</v>
      </c>
      <c r="DB917">
        <v>0</v>
      </c>
      <c r="DC917">
        <v>0</v>
      </c>
      <c r="DD917">
        <v>0</v>
      </c>
      <c r="DE917">
        <v>0</v>
      </c>
      <c r="DF917">
        <v>0</v>
      </c>
      <c r="DG917">
        <v>0</v>
      </c>
      <c r="DH917">
        <v>0</v>
      </c>
      <c r="DI917">
        <v>0</v>
      </c>
      <c r="DJ917">
        <v>0</v>
      </c>
      <c r="DK917">
        <v>0</v>
      </c>
      <c r="DL917">
        <v>0</v>
      </c>
      <c r="DM917">
        <v>0</v>
      </c>
      <c r="DN917">
        <v>0</v>
      </c>
      <c r="DO917">
        <v>0</v>
      </c>
      <c r="DP917">
        <v>0</v>
      </c>
      <c r="DQ917">
        <v>0</v>
      </c>
      <c r="DR917">
        <v>0</v>
      </c>
      <c r="DS917">
        <v>0</v>
      </c>
      <c r="DT917">
        <v>0</v>
      </c>
      <c r="DU917">
        <v>0</v>
      </c>
      <c r="DV917">
        <v>0</v>
      </c>
      <c r="DW917">
        <v>0</v>
      </c>
      <c r="DX917">
        <v>0</v>
      </c>
      <c r="DY917">
        <v>0</v>
      </c>
      <c r="DZ917">
        <v>0</v>
      </c>
      <c r="EA917">
        <v>0</v>
      </c>
      <c r="EB917">
        <v>0</v>
      </c>
      <c r="EC917">
        <v>0</v>
      </c>
      <c r="ED917">
        <v>0</v>
      </c>
      <c r="EE917">
        <v>0</v>
      </c>
      <c r="EF917">
        <v>0</v>
      </c>
      <c r="EG917">
        <v>0</v>
      </c>
      <c r="EH917">
        <v>0</v>
      </c>
      <c r="EI917">
        <v>0</v>
      </c>
      <c r="EJ917">
        <v>0</v>
      </c>
      <c r="EK917">
        <v>0</v>
      </c>
      <c r="EL917">
        <v>0</v>
      </c>
      <c r="EM917">
        <v>0</v>
      </c>
      <c r="EN917">
        <v>0</v>
      </c>
      <c r="EO917">
        <v>0</v>
      </c>
      <c r="EP917">
        <v>0</v>
      </c>
      <c r="EQ917">
        <v>0</v>
      </c>
      <c r="ER917">
        <v>0</v>
      </c>
      <c r="ES917">
        <v>0</v>
      </c>
      <c r="ET917">
        <v>0</v>
      </c>
      <c r="EU917">
        <v>0</v>
      </c>
      <c r="EV917">
        <v>0</v>
      </c>
      <c r="EW917">
        <v>0</v>
      </c>
      <c r="EX917">
        <v>0</v>
      </c>
      <c r="EY917">
        <v>0</v>
      </c>
      <c r="EZ917">
        <v>0</v>
      </c>
      <c r="FA917">
        <v>0</v>
      </c>
      <c r="FB917">
        <v>0</v>
      </c>
      <c r="FC917">
        <v>0</v>
      </c>
      <c r="FD917">
        <v>0</v>
      </c>
      <c r="FE917">
        <v>0</v>
      </c>
      <c r="FF917">
        <v>0</v>
      </c>
      <c r="FG917">
        <v>327</v>
      </c>
      <c r="FH917">
        <v>0</v>
      </c>
      <c r="FI917">
        <v>289</v>
      </c>
      <c r="FJ917">
        <v>0</v>
      </c>
      <c r="FK917">
        <v>175</v>
      </c>
      <c r="FL917">
        <v>0</v>
      </c>
      <c r="FM917">
        <v>103</v>
      </c>
      <c r="FN917">
        <v>0</v>
      </c>
      <c r="FO917">
        <v>46</v>
      </c>
      <c r="FP917">
        <v>0</v>
      </c>
    </row>
    <row r="918" spans="1:172" x14ac:dyDescent="0.2">
      <c r="A918">
        <v>13207</v>
      </c>
      <c r="B918" t="s">
        <v>1046</v>
      </c>
      <c r="C918" t="s">
        <v>69</v>
      </c>
      <c r="D918" t="s">
        <v>632</v>
      </c>
      <c r="E918">
        <v>1999</v>
      </c>
      <c r="F918">
        <v>20</v>
      </c>
      <c r="G918" t="s">
        <v>776</v>
      </c>
      <c r="H918">
        <v>0</v>
      </c>
      <c r="I918">
        <v>0</v>
      </c>
      <c r="J918">
        <v>0</v>
      </c>
      <c r="K918">
        <v>0</v>
      </c>
      <c r="L918">
        <v>16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  <c r="AH918">
        <v>0</v>
      </c>
      <c r="AI918">
        <v>0</v>
      </c>
      <c r="AJ918">
        <v>0</v>
      </c>
      <c r="AK918">
        <v>0</v>
      </c>
      <c r="AL918">
        <v>0</v>
      </c>
      <c r="AM918">
        <v>0</v>
      </c>
      <c r="AN918">
        <v>0</v>
      </c>
      <c r="AO918">
        <v>0</v>
      </c>
      <c r="AP918">
        <v>0</v>
      </c>
      <c r="AQ918">
        <v>0</v>
      </c>
      <c r="AR918">
        <v>0</v>
      </c>
      <c r="AS918">
        <v>0</v>
      </c>
      <c r="AT918">
        <v>0</v>
      </c>
      <c r="AU918">
        <v>0</v>
      </c>
      <c r="AV918">
        <v>0</v>
      </c>
      <c r="AW918">
        <v>0</v>
      </c>
      <c r="AX918">
        <v>0</v>
      </c>
      <c r="AY918">
        <v>0</v>
      </c>
      <c r="AZ918">
        <v>0</v>
      </c>
      <c r="BA918">
        <v>0</v>
      </c>
      <c r="BB918">
        <v>0</v>
      </c>
      <c r="BC918">
        <v>0</v>
      </c>
      <c r="BD918">
        <v>0</v>
      </c>
      <c r="BE918">
        <v>0</v>
      </c>
      <c r="BF918">
        <v>0</v>
      </c>
      <c r="BG918">
        <v>0</v>
      </c>
      <c r="BH918">
        <v>0</v>
      </c>
      <c r="BI918">
        <v>0</v>
      </c>
      <c r="BJ918">
        <v>0</v>
      </c>
      <c r="BK918">
        <v>0</v>
      </c>
      <c r="BL918">
        <v>0</v>
      </c>
      <c r="BM918">
        <v>0</v>
      </c>
      <c r="BN918">
        <v>0</v>
      </c>
      <c r="BO918">
        <v>0</v>
      </c>
      <c r="BP918">
        <v>0</v>
      </c>
      <c r="BQ918">
        <v>0</v>
      </c>
      <c r="BR918">
        <v>0</v>
      </c>
      <c r="BS918">
        <v>0</v>
      </c>
      <c r="BT918">
        <v>0</v>
      </c>
      <c r="BU918">
        <v>0</v>
      </c>
      <c r="BV918">
        <v>0</v>
      </c>
      <c r="BW918">
        <v>0</v>
      </c>
      <c r="BX918">
        <v>0</v>
      </c>
      <c r="BY918">
        <v>0</v>
      </c>
      <c r="BZ918">
        <v>0</v>
      </c>
      <c r="CA918">
        <v>0</v>
      </c>
      <c r="CB918">
        <v>0</v>
      </c>
      <c r="CC918">
        <v>0</v>
      </c>
      <c r="CD918">
        <v>0</v>
      </c>
      <c r="CE918">
        <v>0</v>
      </c>
      <c r="CF918">
        <v>0</v>
      </c>
      <c r="CG918">
        <v>0</v>
      </c>
      <c r="CH918">
        <v>0</v>
      </c>
      <c r="CI918">
        <v>0</v>
      </c>
      <c r="CJ918">
        <v>0</v>
      </c>
      <c r="CK918">
        <v>0</v>
      </c>
      <c r="CL918">
        <v>0</v>
      </c>
      <c r="CM918">
        <v>0</v>
      </c>
      <c r="CN918">
        <v>0</v>
      </c>
      <c r="CO918">
        <v>0</v>
      </c>
      <c r="CP918">
        <v>0</v>
      </c>
      <c r="CQ918">
        <v>0</v>
      </c>
      <c r="CR918">
        <v>0</v>
      </c>
      <c r="CS918">
        <v>0</v>
      </c>
      <c r="CT918">
        <v>0</v>
      </c>
      <c r="CU918">
        <v>0</v>
      </c>
      <c r="CV918">
        <v>0</v>
      </c>
      <c r="CW918">
        <v>0</v>
      </c>
      <c r="CX918">
        <v>0</v>
      </c>
      <c r="CY918">
        <v>0</v>
      </c>
      <c r="CZ918">
        <v>0</v>
      </c>
      <c r="DA918">
        <v>0</v>
      </c>
      <c r="DB918">
        <v>0</v>
      </c>
      <c r="DC918">
        <v>0</v>
      </c>
      <c r="DD918">
        <v>0</v>
      </c>
      <c r="DE918">
        <v>0</v>
      </c>
      <c r="DF918">
        <v>0</v>
      </c>
      <c r="DG918">
        <v>0</v>
      </c>
      <c r="DH918">
        <v>0</v>
      </c>
      <c r="DI918">
        <v>0</v>
      </c>
      <c r="DJ918">
        <v>0</v>
      </c>
      <c r="DK918">
        <v>0</v>
      </c>
      <c r="DL918">
        <v>0</v>
      </c>
      <c r="DM918">
        <v>0</v>
      </c>
      <c r="DN918">
        <v>0</v>
      </c>
      <c r="DO918">
        <v>0</v>
      </c>
      <c r="DP918">
        <v>0</v>
      </c>
      <c r="DQ918">
        <v>0</v>
      </c>
      <c r="DR918">
        <v>0</v>
      </c>
      <c r="DS918">
        <v>0</v>
      </c>
      <c r="DT918">
        <v>0</v>
      </c>
      <c r="DU918">
        <v>0</v>
      </c>
      <c r="DV918">
        <v>0</v>
      </c>
      <c r="DW918">
        <v>0</v>
      </c>
      <c r="DX918">
        <v>0</v>
      </c>
      <c r="DY918">
        <v>0</v>
      </c>
      <c r="DZ918">
        <v>0</v>
      </c>
      <c r="EA918">
        <v>0</v>
      </c>
      <c r="EB918">
        <v>0</v>
      </c>
      <c r="EC918">
        <v>0</v>
      </c>
      <c r="ED918">
        <v>0</v>
      </c>
      <c r="EE918">
        <v>0</v>
      </c>
      <c r="EF918">
        <v>0</v>
      </c>
      <c r="EG918">
        <v>0</v>
      </c>
      <c r="EH918">
        <v>0</v>
      </c>
      <c r="EI918">
        <v>0</v>
      </c>
      <c r="EJ918">
        <v>0</v>
      </c>
      <c r="EK918">
        <v>0</v>
      </c>
      <c r="EL918">
        <v>0</v>
      </c>
      <c r="EM918">
        <v>0</v>
      </c>
      <c r="EN918">
        <v>0</v>
      </c>
      <c r="EO918">
        <v>0</v>
      </c>
      <c r="EP918">
        <v>0</v>
      </c>
      <c r="EQ918">
        <v>0</v>
      </c>
      <c r="ER918">
        <v>0</v>
      </c>
      <c r="ES918">
        <v>0</v>
      </c>
      <c r="ET918">
        <v>0</v>
      </c>
      <c r="EU918">
        <v>0</v>
      </c>
      <c r="EV918">
        <v>0</v>
      </c>
      <c r="EW918">
        <v>0</v>
      </c>
      <c r="EX918">
        <v>0</v>
      </c>
      <c r="EY918">
        <v>0</v>
      </c>
      <c r="EZ918">
        <v>0</v>
      </c>
      <c r="FA918">
        <v>0</v>
      </c>
      <c r="FB918">
        <v>0</v>
      </c>
      <c r="FC918">
        <v>0</v>
      </c>
      <c r="FD918">
        <v>0</v>
      </c>
      <c r="FE918">
        <v>0</v>
      </c>
      <c r="FF918">
        <v>60</v>
      </c>
      <c r="FG918">
        <v>0</v>
      </c>
      <c r="FH918">
        <v>13</v>
      </c>
      <c r="FI918">
        <v>0</v>
      </c>
      <c r="FJ918">
        <v>0</v>
      </c>
      <c r="FK918">
        <v>0</v>
      </c>
      <c r="FL918">
        <v>0</v>
      </c>
      <c r="FM918">
        <v>0</v>
      </c>
      <c r="FN918">
        <v>0</v>
      </c>
      <c r="FO918">
        <v>0</v>
      </c>
      <c r="FP918">
        <v>0</v>
      </c>
    </row>
    <row r="919" spans="1:172" x14ac:dyDescent="0.2">
      <c r="A919">
        <v>13237</v>
      </c>
      <c r="B919" t="s">
        <v>1047</v>
      </c>
      <c r="C919" t="s">
        <v>612</v>
      </c>
      <c r="D919" t="s">
        <v>632</v>
      </c>
      <c r="E919">
        <v>1983</v>
      </c>
      <c r="F919">
        <v>36</v>
      </c>
      <c r="G919" t="s">
        <v>781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7.5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  <c r="AH919">
        <v>0</v>
      </c>
      <c r="AI919">
        <v>0</v>
      </c>
      <c r="AJ919">
        <v>0</v>
      </c>
      <c r="AK919">
        <v>0</v>
      </c>
      <c r="AL919">
        <v>0</v>
      </c>
      <c r="AM919">
        <v>0</v>
      </c>
      <c r="AN919">
        <v>0</v>
      </c>
      <c r="AO919">
        <v>0</v>
      </c>
      <c r="AP919">
        <v>0</v>
      </c>
      <c r="AQ919">
        <v>0</v>
      </c>
      <c r="AR919">
        <v>0</v>
      </c>
      <c r="AS919">
        <v>0</v>
      </c>
      <c r="AT919">
        <v>0</v>
      </c>
      <c r="AU919">
        <v>0</v>
      </c>
      <c r="AV919">
        <v>0</v>
      </c>
      <c r="AW919">
        <v>0</v>
      </c>
      <c r="AX919">
        <v>0</v>
      </c>
      <c r="AY919">
        <v>0</v>
      </c>
      <c r="AZ919">
        <v>0</v>
      </c>
      <c r="BA919">
        <v>0</v>
      </c>
      <c r="BB919">
        <v>0</v>
      </c>
      <c r="BC919">
        <v>0</v>
      </c>
      <c r="BD919">
        <v>0</v>
      </c>
      <c r="BE919">
        <v>0</v>
      </c>
      <c r="BF919">
        <v>0</v>
      </c>
      <c r="BG919">
        <v>0</v>
      </c>
      <c r="BH919">
        <v>0</v>
      </c>
      <c r="BI919">
        <v>0</v>
      </c>
      <c r="BJ919">
        <v>0</v>
      </c>
      <c r="BK919">
        <v>0</v>
      </c>
      <c r="BL919">
        <v>0</v>
      </c>
      <c r="BM919">
        <v>0</v>
      </c>
      <c r="BN919">
        <v>0</v>
      </c>
      <c r="BO919">
        <v>0</v>
      </c>
      <c r="BP919">
        <v>0</v>
      </c>
      <c r="BQ919">
        <v>0</v>
      </c>
      <c r="BR919">
        <v>0</v>
      </c>
      <c r="BS919">
        <v>0</v>
      </c>
      <c r="BT919">
        <v>0</v>
      </c>
      <c r="BU919">
        <v>0</v>
      </c>
      <c r="BV919">
        <v>0</v>
      </c>
      <c r="BW919">
        <v>0</v>
      </c>
      <c r="BX919">
        <v>0</v>
      </c>
      <c r="BY919">
        <v>0</v>
      </c>
      <c r="BZ919">
        <v>0</v>
      </c>
      <c r="CA919">
        <v>0</v>
      </c>
      <c r="CB919">
        <v>0</v>
      </c>
      <c r="CC919">
        <v>0</v>
      </c>
      <c r="CD919">
        <v>0</v>
      </c>
      <c r="CE919">
        <v>0</v>
      </c>
      <c r="CF919">
        <v>0</v>
      </c>
      <c r="CG919">
        <v>0</v>
      </c>
      <c r="CH919">
        <v>0</v>
      </c>
      <c r="CI919">
        <v>0</v>
      </c>
      <c r="CJ919">
        <v>0</v>
      </c>
      <c r="CK919">
        <v>0</v>
      </c>
      <c r="CL919">
        <v>0</v>
      </c>
      <c r="CM919">
        <v>0</v>
      </c>
      <c r="CN919">
        <v>0</v>
      </c>
      <c r="CO919">
        <v>0</v>
      </c>
      <c r="CP919">
        <v>0</v>
      </c>
      <c r="CQ919">
        <v>0</v>
      </c>
      <c r="CR919">
        <v>0</v>
      </c>
      <c r="CS919">
        <v>0</v>
      </c>
      <c r="CT919">
        <v>0</v>
      </c>
      <c r="CU919">
        <v>0</v>
      </c>
      <c r="CV919">
        <v>0</v>
      </c>
      <c r="CW919">
        <v>0</v>
      </c>
      <c r="CX919">
        <v>0</v>
      </c>
      <c r="CY919">
        <v>0</v>
      </c>
      <c r="CZ919">
        <v>0</v>
      </c>
      <c r="DA919">
        <v>0</v>
      </c>
      <c r="DB919">
        <v>0</v>
      </c>
      <c r="DC919">
        <v>0</v>
      </c>
      <c r="DD919">
        <v>0</v>
      </c>
      <c r="DE919">
        <v>0</v>
      </c>
      <c r="DF919">
        <v>0</v>
      </c>
      <c r="DG919">
        <v>0</v>
      </c>
      <c r="DH919">
        <v>0</v>
      </c>
      <c r="DI919">
        <v>0</v>
      </c>
      <c r="DJ919">
        <v>0</v>
      </c>
      <c r="DK919">
        <v>0</v>
      </c>
      <c r="DL919">
        <v>0</v>
      </c>
      <c r="DM919">
        <v>0</v>
      </c>
      <c r="DN919">
        <v>0</v>
      </c>
      <c r="DO919">
        <v>0</v>
      </c>
      <c r="DP919">
        <v>0</v>
      </c>
      <c r="DQ919">
        <v>0</v>
      </c>
      <c r="DR919">
        <v>0</v>
      </c>
      <c r="DS919">
        <v>0</v>
      </c>
      <c r="DT919">
        <v>0</v>
      </c>
      <c r="DU919">
        <v>0</v>
      </c>
      <c r="DV919">
        <v>0</v>
      </c>
      <c r="DW919">
        <v>0</v>
      </c>
      <c r="DX919">
        <v>0</v>
      </c>
      <c r="DY919">
        <v>0</v>
      </c>
      <c r="DZ919">
        <v>0</v>
      </c>
      <c r="EA919">
        <v>0</v>
      </c>
      <c r="EB919">
        <v>0</v>
      </c>
      <c r="EC919">
        <v>0</v>
      </c>
      <c r="ED919">
        <v>0</v>
      </c>
      <c r="EE919">
        <v>0</v>
      </c>
      <c r="EF919">
        <v>0</v>
      </c>
      <c r="EG919">
        <v>0</v>
      </c>
      <c r="EH919">
        <v>0</v>
      </c>
      <c r="EI919">
        <v>0</v>
      </c>
      <c r="EJ919">
        <v>0</v>
      </c>
      <c r="EK919">
        <v>0</v>
      </c>
      <c r="EL919">
        <v>0</v>
      </c>
      <c r="EM919">
        <v>0</v>
      </c>
      <c r="EN919">
        <v>0</v>
      </c>
      <c r="EO919">
        <v>0</v>
      </c>
      <c r="EP919">
        <v>0</v>
      </c>
      <c r="EQ919">
        <v>0</v>
      </c>
      <c r="ER919">
        <v>0</v>
      </c>
      <c r="ES919">
        <v>0</v>
      </c>
      <c r="ET919">
        <v>0</v>
      </c>
      <c r="EU919">
        <v>0</v>
      </c>
      <c r="EV919">
        <v>0</v>
      </c>
      <c r="EW919">
        <v>0</v>
      </c>
      <c r="EX919">
        <v>0</v>
      </c>
      <c r="EY919">
        <v>0</v>
      </c>
      <c r="EZ919">
        <v>0</v>
      </c>
      <c r="FA919">
        <v>0</v>
      </c>
      <c r="FB919">
        <v>0</v>
      </c>
      <c r="FC919">
        <v>0</v>
      </c>
      <c r="FD919">
        <v>0</v>
      </c>
      <c r="FE919">
        <v>0</v>
      </c>
      <c r="FF919">
        <v>92</v>
      </c>
      <c r="FG919">
        <v>0</v>
      </c>
      <c r="FH919">
        <v>0</v>
      </c>
      <c r="FI919">
        <v>0</v>
      </c>
      <c r="FJ919">
        <v>0</v>
      </c>
      <c r="FK919">
        <v>0</v>
      </c>
      <c r="FL919">
        <v>0</v>
      </c>
      <c r="FM919">
        <v>0</v>
      </c>
      <c r="FN919">
        <v>0</v>
      </c>
      <c r="FO919">
        <v>0</v>
      </c>
      <c r="FP919">
        <v>0</v>
      </c>
    </row>
    <row r="920" spans="1:172" x14ac:dyDescent="0.2">
      <c r="A920">
        <v>13244</v>
      </c>
      <c r="B920" t="s">
        <v>1054</v>
      </c>
      <c r="C920" t="s">
        <v>82</v>
      </c>
      <c r="D920" t="s">
        <v>631</v>
      </c>
      <c r="E920">
        <v>2012</v>
      </c>
      <c r="F920">
        <v>7</v>
      </c>
      <c r="G920" t="s">
        <v>794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2</v>
      </c>
      <c r="AF920">
        <v>0</v>
      </c>
      <c r="AG920">
        <v>0</v>
      </c>
      <c r="AH920">
        <v>0</v>
      </c>
      <c r="AI920">
        <v>0</v>
      </c>
      <c r="AJ920">
        <v>0</v>
      </c>
      <c r="AK920">
        <v>0</v>
      </c>
      <c r="AL920">
        <v>0</v>
      </c>
      <c r="AM920">
        <v>0</v>
      </c>
      <c r="AN920">
        <v>0</v>
      </c>
      <c r="AO920">
        <v>0</v>
      </c>
      <c r="AP920">
        <v>0</v>
      </c>
      <c r="AQ920">
        <v>0</v>
      </c>
      <c r="AR920">
        <v>0</v>
      </c>
      <c r="AS920">
        <v>5</v>
      </c>
      <c r="AT920">
        <v>0</v>
      </c>
      <c r="AU920">
        <v>0</v>
      </c>
      <c r="AV920">
        <v>0</v>
      </c>
      <c r="AW920">
        <v>0</v>
      </c>
      <c r="AX920">
        <v>0</v>
      </c>
      <c r="AY920">
        <v>0</v>
      </c>
      <c r="AZ920">
        <v>0</v>
      </c>
      <c r="BA920">
        <v>0</v>
      </c>
      <c r="BB920">
        <v>0</v>
      </c>
      <c r="BC920">
        <v>0</v>
      </c>
      <c r="BD920">
        <v>0</v>
      </c>
      <c r="BE920">
        <v>0</v>
      </c>
      <c r="BF920">
        <v>0</v>
      </c>
      <c r="BG920">
        <v>0</v>
      </c>
      <c r="BH920">
        <v>0</v>
      </c>
      <c r="BI920">
        <v>0</v>
      </c>
      <c r="BJ920">
        <v>0</v>
      </c>
      <c r="BK920">
        <v>0</v>
      </c>
      <c r="BL920">
        <v>0</v>
      </c>
      <c r="BM920">
        <v>0</v>
      </c>
      <c r="BN920">
        <v>0</v>
      </c>
      <c r="BO920">
        <v>0</v>
      </c>
      <c r="BP920">
        <v>0</v>
      </c>
      <c r="BQ920">
        <v>0</v>
      </c>
      <c r="BR920">
        <v>0</v>
      </c>
      <c r="BS920">
        <v>0</v>
      </c>
      <c r="BT920">
        <v>0</v>
      </c>
      <c r="BU920">
        <v>0</v>
      </c>
      <c r="BV920">
        <v>0</v>
      </c>
      <c r="BW920">
        <v>0</v>
      </c>
      <c r="BX920">
        <v>0</v>
      </c>
      <c r="BY920">
        <v>0</v>
      </c>
      <c r="BZ920">
        <v>0</v>
      </c>
      <c r="CA920">
        <v>0</v>
      </c>
      <c r="CB920">
        <v>0</v>
      </c>
      <c r="CC920">
        <v>0</v>
      </c>
      <c r="CD920">
        <v>0</v>
      </c>
      <c r="CE920">
        <v>0</v>
      </c>
      <c r="CF920">
        <v>0</v>
      </c>
      <c r="CG920">
        <v>0</v>
      </c>
      <c r="CH920">
        <v>0</v>
      </c>
      <c r="CI920">
        <v>0</v>
      </c>
      <c r="CJ920">
        <v>0</v>
      </c>
      <c r="CK920">
        <v>0</v>
      </c>
      <c r="CL920">
        <v>0</v>
      </c>
      <c r="CM920">
        <v>0</v>
      </c>
      <c r="CN920">
        <v>0</v>
      </c>
      <c r="CO920">
        <v>0</v>
      </c>
      <c r="CP920">
        <v>0</v>
      </c>
      <c r="CQ920">
        <v>0</v>
      </c>
      <c r="CR920">
        <v>0</v>
      </c>
      <c r="CS920">
        <v>0</v>
      </c>
      <c r="CT920">
        <v>0</v>
      </c>
      <c r="CU920">
        <v>0</v>
      </c>
      <c r="CV920">
        <v>0</v>
      </c>
      <c r="CW920">
        <v>0</v>
      </c>
      <c r="CX920">
        <v>0</v>
      </c>
      <c r="CY920">
        <v>0</v>
      </c>
      <c r="CZ920">
        <v>0</v>
      </c>
      <c r="DA920">
        <v>0</v>
      </c>
      <c r="DB920">
        <v>0</v>
      </c>
      <c r="DC920">
        <v>0</v>
      </c>
      <c r="DD920">
        <v>0</v>
      </c>
      <c r="DE920">
        <v>0</v>
      </c>
      <c r="DF920">
        <v>0</v>
      </c>
      <c r="DG920">
        <v>0</v>
      </c>
      <c r="DH920">
        <v>0</v>
      </c>
      <c r="DI920">
        <v>0</v>
      </c>
      <c r="DJ920">
        <v>0</v>
      </c>
      <c r="DK920">
        <v>0</v>
      </c>
      <c r="DL920">
        <v>0</v>
      </c>
      <c r="DM920">
        <v>0</v>
      </c>
      <c r="DN920">
        <v>0</v>
      </c>
      <c r="DO920">
        <v>0</v>
      </c>
      <c r="DP920">
        <v>0</v>
      </c>
      <c r="DQ920">
        <v>0</v>
      </c>
      <c r="DR920">
        <v>0</v>
      </c>
      <c r="DS920">
        <v>0</v>
      </c>
      <c r="DT920">
        <v>0</v>
      </c>
      <c r="DU920">
        <v>0</v>
      </c>
      <c r="DV920">
        <v>0</v>
      </c>
      <c r="DW920">
        <v>0</v>
      </c>
      <c r="DX920">
        <v>0</v>
      </c>
      <c r="DY920">
        <v>0</v>
      </c>
      <c r="DZ920">
        <v>0</v>
      </c>
      <c r="EA920">
        <v>0</v>
      </c>
      <c r="EB920">
        <v>0</v>
      </c>
      <c r="EC920">
        <v>0</v>
      </c>
      <c r="ED920">
        <v>0</v>
      </c>
      <c r="EE920">
        <v>0</v>
      </c>
      <c r="EF920">
        <v>0</v>
      </c>
      <c r="EG920">
        <v>0</v>
      </c>
      <c r="EH920">
        <v>0</v>
      </c>
      <c r="EI920">
        <v>0</v>
      </c>
      <c r="EJ920">
        <v>0</v>
      </c>
      <c r="EK920">
        <v>0</v>
      </c>
      <c r="EL920">
        <v>0</v>
      </c>
      <c r="EM920">
        <v>0</v>
      </c>
      <c r="EN920">
        <v>0</v>
      </c>
      <c r="EO920">
        <v>0</v>
      </c>
      <c r="EP920">
        <v>0</v>
      </c>
      <c r="EQ920">
        <v>0</v>
      </c>
      <c r="ER920">
        <v>0</v>
      </c>
      <c r="ES920">
        <v>0</v>
      </c>
      <c r="ET920">
        <v>0</v>
      </c>
      <c r="EU920">
        <v>0</v>
      </c>
      <c r="EV920">
        <v>0</v>
      </c>
      <c r="EW920">
        <v>0</v>
      </c>
      <c r="EX920">
        <v>0</v>
      </c>
      <c r="EY920">
        <v>0</v>
      </c>
      <c r="EZ920">
        <v>0</v>
      </c>
      <c r="FA920">
        <v>0</v>
      </c>
      <c r="FB920">
        <v>0</v>
      </c>
      <c r="FC920">
        <v>0</v>
      </c>
      <c r="FD920">
        <v>0</v>
      </c>
      <c r="FE920">
        <v>0</v>
      </c>
      <c r="FF920">
        <v>0</v>
      </c>
      <c r="FG920">
        <v>283</v>
      </c>
      <c r="FH920">
        <v>0</v>
      </c>
      <c r="FI920">
        <v>245</v>
      </c>
      <c r="FJ920">
        <v>0</v>
      </c>
      <c r="FK920">
        <v>140</v>
      </c>
      <c r="FL920">
        <v>0</v>
      </c>
      <c r="FM920">
        <v>82</v>
      </c>
      <c r="FN920">
        <v>0</v>
      </c>
      <c r="FO920">
        <v>33</v>
      </c>
      <c r="FP920">
        <v>0</v>
      </c>
    </row>
    <row r="921" spans="1:172" x14ac:dyDescent="0.2">
      <c r="A921">
        <v>13267</v>
      </c>
      <c r="B921" t="s">
        <v>1048</v>
      </c>
      <c r="C921" t="s">
        <v>79</v>
      </c>
      <c r="D921" t="s">
        <v>631</v>
      </c>
      <c r="E921">
        <v>2009</v>
      </c>
      <c r="F921">
        <v>10</v>
      </c>
      <c r="G921" t="s">
        <v>793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16</v>
      </c>
      <c r="AF921">
        <v>0</v>
      </c>
      <c r="AG921">
        <v>0</v>
      </c>
      <c r="AH921">
        <v>0</v>
      </c>
      <c r="AI921">
        <v>0</v>
      </c>
      <c r="AJ921">
        <v>0</v>
      </c>
      <c r="AK921">
        <v>0</v>
      </c>
      <c r="AL921">
        <v>0</v>
      </c>
      <c r="AM921">
        <v>0</v>
      </c>
      <c r="AN921">
        <v>0</v>
      </c>
      <c r="AO921">
        <v>0</v>
      </c>
      <c r="AP921">
        <v>3</v>
      </c>
      <c r="AQ921">
        <v>0</v>
      </c>
      <c r="AR921">
        <v>0</v>
      </c>
      <c r="AS921">
        <v>0</v>
      </c>
      <c r="AT921">
        <v>0</v>
      </c>
      <c r="AU921">
        <v>0</v>
      </c>
      <c r="AV921">
        <v>0</v>
      </c>
      <c r="AW921">
        <v>0</v>
      </c>
      <c r="AX921">
        <v>0</v>
      </c>
      <c r="AY921">
        <v>5</v>
      </c>
      <c r="AZ921">
        <v>0</v>
      </c>
      <c r="BA921">
        <v>0</v>
      </c>
      <c r="BB921">
        <v>0</v>
      </c>
      <c r="BC921">
        <v>0</v>
      </c>
      <c r="BD921">
        <v>0</v>
      </c>
      <c r="BE921">
        <v>0</v>
      </c>
      <c r="BF921">
        <v>0</v>
      </c>
      <c r="BG921">
        <v>0</v>
      </c>
      <c r="BH921">
        <v>0</v>
      </c>
      <c r="BI921">
        <v>0</v>
      </c>
      <c r="BJ921">
        <v>0</v>
      </c>
      <c r="BK921">
        <v>0</v>
      </c>
      <c r="BL921">
        <v>0</v>
      </c>
      <c r="BM921">
        <v>0</v>
      </c>
      <c r="BN921">
        <v>0</v>
      </c>
      <c r="BO921">
        <v>0</v>
      </c>
      <c r="BP921">
        <v>0</v>
      </c>
      <c r="BQ921">
        <v>0</v>
      </c>
      <c r="BR921">
        <v>0</v>
      </c>
      <c r="BS921">
        <v>0</v>
      </c>
      <c r="BT921">
        <v>0</v>
      </c>
      <c r="BU921">
        <v>0</v>
      </c>
      <c r="BV921">
        <v>0</v>
      </c>
      <c r="BW921">
        <v>0</v>
      </c>
      <c r="BX921">
        <v>0</v>
      </c>
      <c r="BY921">
        <v>0</v>
      </c>
      <c r="BZ921">
        <v>0</v>
      </c>
      <c r="CA921">
        <v>0</v>
      </c>
      <c r="CB921">
        <v>0</v>
      </c>
      <c r="CC921">
        <v>0</v>
      </c>
      <c r="CD921">
        <v>0</v>
      </c>
      <c r="CE921">
        <v>0</v>
      </c>
      <c r="CF921">
        <v>0</v>
      </c>
      <c r="CG921">
        <v>0</v>
      </c>
      <c r="CH921">
        <v>0</v>
      </c>
      <c r="CI921">
        <v>0</v>
      </c>
      <c r="CJ921">
        <v>2</v>
      </c>
      <c r="CK921">
        <v>0</v>
      </c>
      <c r="CL921">
        <v>0</v>
      </c>
      <c r="CM921">
        <v>0</v>
      </c>
      <c r="CN921">
        <v>0</v>
      </c>
      <c r="CO921">
        <v>0</v>
      </c>
      <c r="CP921">
        <v>0</v>
      </c>
      <c r="CQ921">
        <v>0</v>
      </c>
      <c r="CR921">
        <v>0</v>
      </c>
      <c r="CS921">
        <v>0</v>
      </c>
      <c r="CT921">
        <v>0</v>
      </c>
      <c r="CU921">
        <v>0</v>
      </c>
      <c r="CV921">
        <v>0</v>
      </c>
      <c r="CW921">
        <v>0</v>
      </c>
      <c r="CX921">
        <v>0</v>
      </c>
      <c r="CY921">
        <v>0</v>
      </c>
      <c r="CZ921">
        <v>0</v>
      </c>
      <c r="DA921">
        <v>0</v>
      </c>
      <c r="DB921">
        <v>0</v>
      </c>
      <c r="DC921">
        <v>0</v>
      </c>
      <c r="DD921">
        <v>5.5</v>
      </c>
      <c r="DE921">
        <v>0</v>
      </c>
      <c r="DF921">
        <v>0</v>
      </c>
      <c r="DG921">
        <v>0</v>
      </c>
      <c r="DH921">
        <v>0</v>
      </c>
      <c r="DI921">
        <v>0</v>
      </c>
      <c r="DJ921">
        <v>0</v>
      </c>
      <c r="DK921">
        <v>0</v>
      </c>
      <c r="DL921">
        <v>0</v>
      </c>
      <c r="DM921">
        <v>0</v>
      </c>
      <c r="DN921">
        <v>0</v>
      </c>
      <c r="DO921">
        <v>0</v>
      </c>
      <c r="DP921">
        <v>0</v>
      </c>
      <c r="DQ921">
        <v>0</v>
      </c>
      <c r="DR921">
        <v>0</v>
      </c>
      <c r="DS921">
        <v>0</v>
      </c>
      <c r="DT921">
        <v>0</v>
      </c>
      <c r="DU921">
        <v>0</v>
      </c>
      <c r="DV921">
        <v>0</v>
      </c>
      <c r="DW921">
        <v>0</v>
      </c>
      <c r="DX921">
        <v>0</v>
      </c>
      <c r="DY921">
        <v>0</v>
      </c>
      <c r="DZ921">
        <v>0</v>
      </c>
      <c r="EA921">
        <v>0</v>
      </c>
      <c r="EB921">
        <v>0</v>
      </c>
      <c r="EC921">
        <v>0</v>
      </c>
      <c r="ED921">
        <v>0</v>
      </c>
      <c r="EE921">
        <v>0</v>
      </c>
      <c r="EF921">
        <v>0</v>
      </c>
      <c r="EG921">
        <v>0</v>
      </c>
      <c r="EH921">
        <v>0</v>
      </c>
      <c r="EI921">
        <v>0</v>
      </c>
      <c r="EJ921">
        <v>0</v>
      </c>
      <c r="EK921">
        <v>0</v>
      </c>
      <c r="EL921">
        <v>0</v>
      </c>
      <c r="EM921">
        <v>0</v>
      </c>
      <c r="EN921">
        <v>0</v>
      </c>
      <c r="EO921">
        <v>0</v>
      </c>
      <c r="EP921">
        <v>0</v>
      </c>
      <c r="EQ921">
        <v>0</v>
      </c>
      <c r="ER921">
        <v>0</v>
      </c>
      <c r="ES921">
        <v>0</v>
      </c>
      <c r="ET921">
        <v>0</v>
      </c>
      <c r="EU921">
        <v>0</v>
      </c>
      <c r="EV921">
        <v>0</v>
      </c>
      <c r="EW921">
        <v>0</v>
      </c>
      <c r="EX921">
        <v>0</v>
      </c>
      <c r="EY921">
        <v>0</v>
      </c>
      <c r="EZ921">
        <v>0</v>
      </c>
      <c r="FA921">
        <v>0</v>
      </c>
      <c r="FB921">
        <v>0</v>
      </c>
      <c r="FC921">
        <v>0</v>
      </c>
      <c r="FD921">
        <v>0</v>
      </c>
      <c r="FE921">
        <v>0</v>
      </c>
      <c r="FF921">
        <v>0</v>
      </c>
      <c r="FG921">
        <v>204</v>
      </c>
      <c r="FH921">
        <v>0</v>
      </c>
      <c r="FI921">
        <v>167</v>
      </c>
      <c r="FJ921">
        <v>0</v>
      </c>
      <c r="FK921">
        <v>91</v>
      </c>
      <c r="FL921">
        <v>0</v>
      </c>
      <c r="FM921">
        <v>52</v>
      </c>
      <c r="FN921">
        <v>0</v>
      </c>
      <c r="FO921">
        <v>18</v>
      </c>
      <c r="FP921">
        <v>0</v>
      </c>
    </row>
    <row r="922" spans="1:172" x14ac:dyDescent="0.2">
      <c r="A922">
        <v>13277</v>
      </c>
      <c r="B922" t="s">
        <v>1049</v>
      </c>
      <c r="C922" t="s">
        <v>69</v>
      </c>
      <c r="D922" t="s">
        <v>631</v>
      </c>
      <c r="E922">
        <v>1991</v>
      </c>
      <c r="F922">
        <v>28</v>
      </c>
      <c r="G922" t="s">
        <v>781</v>
      </c>
      <c r="H922">
        <v>0</v>
      </c>
      <c r="I922">
        <v>2326</v>
      </c>
      <c r="J922">
        <v>0</v>
      </c>
      <c r="K922">
        <v>0</v>
      </c>
      <c r="L922">
        <v>16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  <c r="AH922">
        <v>0</v>
      </c>
      <c r="AI922">
        <v>0</v>
      </c>
      <c r="AJ922">
        <v>0</v>
      </c>
      <c r="AK922">
        <v>0</v>
      </c>
      <c r="AL922">
        <v>0</v>
      </c>
      <c r="AM922">
        <v>0</v>
      </c>
      <c r="AN922">
        <v>0</v>
      </c>
      <c r="AO922">
        <v>0</v>
      </c>
      <c r="AP922">
        <v>0</v>
      </c>
      <c r="AQ922">
        <v>0</v>
      </c>
      <c r="AR922">
        <v>0</v>
      </c>
      <c r="AS922">
        <v>0</v>
      </c>
      <c r="AT922">
        <v>0</v>
      </c>
      <c r="AU922">
        <v>0</v>
      </c>
      <c r="AV922">
        <v>0</v>
      </c>
      <c r="AW922">
        <v>0</v>
      </c>
      <c r="AX922">
        <v>0</v>
      </c>
      <c r="AY922">
        <v>0</v>
      </c>
      <c r="AZ922">
        <v>0</v>
      </c>
      <c r="BA922">
        <v>0</v>
      </c>
      <c r="BB922">
        <v>0</v>
      </c>
      <c r="BC922">
        <v>0</v>
      </c>
      <c r="BD922">
        <v>0</v>
      </c>
      <c r="BE922">
        <v>0</v>
      </c>
      <c r="BF922">
        <v>0</v>
      </c>
      <c r="BG922">
        <v>0</v>
      </c>
      <c r="BH922">
        <v>0</v>
      </c>
      <c r="BI922">
        <v>0</v>
      </c>
      <c r="BJ922">
        <v>0</v>
      </c>
      <c r="BK922">
        <v>0</v>
      </c>
      <c r="BL922">
        <v>0</v>
      </c>
      <c r="BM922">
        <v>0</v>
      </c>
      <c r="BN922">
        <v>0</v>
      </c>
      <c r="BO922">
        <v>0</v>
      </c>
      <c r="BP922">
        <v>0</v>
      </c>
      <c r="BQ922">
        <v>0</v>
      </c>
      <c r="BR922">
        <v>0</v>
      </c>
      <c r="BS922">
        <v>0</v>
      </c>
      <c r="BT922">
        <v>0</v>
      </c>
      <c r="BU922">
        <v>0</v>
      </c>
      <c r="BV922">
        <v>0</v>
      </c>
      <c r="BW922">
        <v>0</v>
      </c>
      <c r="BX922">
        <v>0</v>
      </c>
      <c r="BY922">
        <v>0</v>
      </c>
      <c r="BZ922">
        <v>0</v>
      </c>
      <c r="CA922">
        <v>0</v>
      </c>
      <c r="CB922">
        <v>0</v>
      </c>
      <c r="CC922">
        <v>0</v>
      </c>
      <c r="CD922">
        <v>0</v>
      </c>
      <c r="CE922">
        <v>0</v>
      </c>
      <c r="CF922">
        <v>0</v>
      </c>
      <c r="CG922">
        <v>0</v>
      </c>
      <c r="CH922">
        <v>0</v>
      </c>
      <c r="CI922">
        <v>0</v>
      </c>
      <c r="CJ922">
        <v>0</v>
      </c>
      <c r="CK922">
        <v>0</v>
      </c>
      <c r="CL922">
        <v>0</v>
      </c>
      <c r="CM922">
        <v>0</v>
      </c>
      <c r="CN922">
        <v>0</v>
      </c>
      <c r="CO922">
        <v>0</v>
      </c>
      <c r="CP922">
        <v>0</v>
      </c>
      <c r="CQ922">
        <v>0</v>
      </c>
      <c r="CR922">
        <v>0</v>
      </c>
      <c r="CS922">
        <v>0</v>
      </c>
      <c r="CT922">
        <v>0</v>
      </c>
      <c r="CU922">
        <v>0</v>
      </c>
      <c r="CV922">
        <v>0</v>
      </c>
      <c r="CW922">
        <v>0</v>
      </c>
      <c r="CX922">
        <v>0</v>
      </c>
      <c r="CY922">
        <v>0</v>
      </c>
      <c r="CZ922">
        <v>0</v>
      </c>
      <c r="DA922">
        <v>0</v>
      </c>
      <c r="DB922">
        <v>0</v>
      </c>
      <c r="DC922">
        <v>0</v>
      </c>
      <c r="DD922">
        <v>0</v>
      </c>
      <c r="DE922">
        <v>0</v>
      </c>
      <c r="DF922">
        <v>0</v>
      </c>
      <c r="DG922">
        <v>0</v>
      </c>
      <c r="DH922">
        <v>0</v>
      </c>
      <c r="DI922">
        <v>0</v>
      </c>
      <c r="DJ922">
        <v>0</v>
      </c>
      <c r="DK922">
        <v>0</v>
      </c>
      <c r="DL922">
        <v>0</v>
      </c>
      <c r="DM922">
        <v>0</v>
      </c>
      <c r="DN922">
        <v>0</v>
      </c>
      <c r="DO922">
        <v>0</v>
      </c>
      <c r="DP922">
        <v>0</v>
      </c>
      <c r="DQ922">
        <v>0</v>
      </c>
      <c r="DR922">
        <v>0</v>
      </c>
      <c r="DS922">
        <v>0</v>
      </c>
      <c r="DT922">
        <v>0</v>
      </c>
      <c r="DU922">
        <v>0</v>
      </c>
      <c r="DV922">
        <v>0</v>
      </c>
      <c r="DW922">
        <v>0</v>
      </c>
      <c r="DX922">
        <v>0</v>
      </c>
      <c r="DY922">
        <v>0</v>
      </c>
      <c r="DZ922">
        <v>0</v>
      </c>
      <c r="EA922">
        <v>0</v>
      </c>
      <c r="EB922">
        <v>0</v>
      </c>
      <c r="EC922">
        <v>0</v>
      </c>
      <c r="ED922">
        <v>0</v>
      </c>
      <c r="EE922">
        <v>0</v>
      </c>
      <c r="EF922">
        <v>0</v>
      </c>
      <c r="EG922">
        <v>0</v>
      </c>
      <c r="EH922">
        <v>0</v>
      </c>
      <c r="EI922">
        <v>0</v>
      </c>
      <c r="EJ922">
        <v>0</v>
      </c>
      <c r="EK922">
        <v>0</v>
      </c>
      <c r="EL922">
        <v>0</v>
      </c>
      <c r="EM922">
        <v>0</v>
      </c>
      <c r="EN922">
        <v>0</v>
      </c>
      <c r="EO922">
        <v>0</v>
      </c>
      <c r="EP922">
        <v>0</v>
      </c>
      <c r="EQ922">
        <v>0</v>
      </c>
      <c r="ER922">
        <v>0</v>
      </c>
      <c r="ES922">
        <v>0</v>
      </c>
      <c r="ET922">
        <v>0</v>
      </c>
      <c r="EU922">
        <v>0</v>
      </c>
      <c r="EV922">
        <v>0</v>
      </c>
      <c r="EW922">
        <v>0</v>
      </c>
      <c r="EX922">
        <v>0</v>
      </c>
      <c r="EY922">
        <v>0</v>
      </c>
      <c r="EZ922">
        <v>0</v>
      </c>
      <c r="FA922">
        <v>0</v>
      </c>
      <c r="FB922">
        <v>0</v>
      </c>
      <c r="FC922">
        <v>0</v>
      </c>
      <c r="FD922">
        <v>0</v>
      </c>
      <c r="FE922">
        <v>39</v>
      </c>
      <c r="FF922">
        <v>0</v>
      </c>
      <c r="FG922">
        <v>0</v>
      </c>
      <c r="FH922">
        <v>0</v>
      </c>
      <c r="FI922">
        <v>0</v>
      </c>
      <c r="FJ922">
        <v>0</v>
      </c>
      <c r="FK922">
        <v>0</v>
      </c>
      <c r="FL922">
        <v>0</v>
      </c>
      <c r="FM922">
        <v>0</v>
      </c>
      <c r="FN922">
        <v>0</v>
      </c>
      <c r="FO922">
        <v>0</v>
      </c>
      <c r="FP922">
        <v>0</v>
      </c>
    </row>
    <row r="923" spans="1:172" x14ac:dyDescent="0.2">
      <c r="A923">
        <v>13447</v>
      </c>
      <c r="B923" t="s">
        <v>1050</v>
      </c>
      <c r="C923" t="s">
        <v>72</v>
      </c>
      <c r="D923" t="s">
        <v>632</v>
      </c>
      <c r="E923">
        <v>2010</v>
      </c>
      <c r="F923">
        <v>9</v>
      </c>
      <c r="G923" t="s">
        <v>792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  <c r="AH923">
        <v>0</v>
      </c>
      <c r="AI923">
        <v>0</v>
      </c>
      <c r="AJ923">
        <v>0</v>
      </c>
      <c r="AK923">
        <v>0</v>
      </c>
      <c r="AL923">
        <v>0</v>
      </c>
      <c r="AM923">
        <v>0</v>
      </c>
      <c r="AN923">
        <v>0</v>
      </c>
      <c r="AO923">
        <v>0</v>
      </c>
      <c r="AP923">
        <v>0</v>
      </c>
      <c r="AQ923">
        <v>0</v>
      </c>
      <c r="AR923">
        <v>0</v>
      </c>
      <c r="AS923">
        <v>0</v>
      </c>
      <c r="AT923">
        <v>0</v>
      </c>
      <c r="AU923">
        <v>0</v>
      </c>
      <c r="AV923">
        <v>0</v>
      </c>
      <c r="AW923">
        <v>0</v>
      </c>
      <c r="AX923">
        <v>0</v>
      </c>
      <c r="AY923">
        <v>0</v>
      </c>
      <c r="AZ923">
        <v>0</v>
      </c>
      <c r="BA923">
        <v>0</v>
      </c>
      <c r="BB923">
        <v>0</v>
      </c>
      <c r="BC923">
        <v>0</v>
      </c>
      <c r="BD923">
        <v>0</v>
      </c>
      <c r="BE923">
        <v>0</v>
      </c>
      <c r="BF923">
        <v>0</v>
      </c>
      <c r="BG923">
        <v>0</v>
      </c>
      <c r="BH923">
        <v>0</v>
      </c>
      <c r="BI923">
        <v>0</v>
      </c>
      <c r="BJ923">
        <v>0</v>
      </c>
      <c r="BK923">
        <v>0</v>
      </c>
      <c r="BL923">
        <v>0</v>
      </c>
      <c r="BM923">
        <v>0</v>
      </c>
      <c r="BN923">
        <v>0</v>
      </c>
      <c r="BO923">
        <v>0</v>
      </c>
      <c r="BP923">
        <v>0</v>
      </c>
      <c r="BQ923">
        <v>0</v>
      </c>
      <c r="BR923">
        <v>0</v>
      </c>
      <c r="BS923">
        <v>0</v>
      </c>
      <c r="BT923">
        <v>0</v>
      </c>
      <c r="BU923">
        <v>0</v>
      </c>
      <c r="BV923">
        <v>0</v>
      </c>
      <c r="BW923">
        <v>0</v>
      </c>
      <c r="BX923">
        <v>0</v>
      </c>
      <c r="BY923">
        <v>0</v>
      </c>
      <c r="BZ923">
        <v>0</v>
      </c>
      <c r="CA923">
        <v>0</v>
      </c>
      <c r="CB923">
        <v>0</v>
      </c>
      <c r="CC923">
        <v>0</v>
      </c>
      <c r="CD923">
        <v>0</v>
      </c>
      <c r="CE923">
        <v>0</v>
      </c>
      <c r="CF923">
        <v>0</v>
      </c>
      <c r="CG923">
        <v>0</v>
      </c>
      <c r="CH923">
        <v>0</v>
      </c>
      <c r="CI923">
        <v>0</v>
      </c>
      <c r="CJ923">
        <v>3.5</v>
      </c>
      <c r="CK923">
        <v>0</v>
      </c>
      <c r="CL923">
        <v>0</v>
      </c>
      <c r="CM923">
        <v>0</v>
      </c>
      <c r="CN923">
        <v>0</v>
      </c>
      <c r="CO923">
        <v>0</v>
      </c>
      <c r="CP923">
        <v>0</v>
      </c>
      <c r="CQ923">
        <v>0</v>
      </c>
      <c r="CR923">
        <v>0</v>
      </c>
      <c r="CS923">
        <v>0</v>
      </c>
      <c r="CT923">
        <v>0</v>
      </c>
      <c r="CU923">
        <v>0</v>
      </c>
      <c r="CV923">
        <v>0</v>
      </c>
      <c r="CW923">
        <v>0</v>
      </c>
      <c r="CX923">
        <v>0</v>
      </c>
      <c r="CY923">
        <v>0</v>
      </c>
      <c r="CZ923">
        <v>0</v>
      </c>
      <c r="DA923">
        <v>0</v>
      </c>
      <c r="DB923">
        <v>0</v>
      </c>
      <c r="DC923">
        <v>0</v>
      </c>
      <c r="DD923">
        <v>0</v>
      </c>
      <c r="DE923">
        <v>0</v>
      </c>
      <c r="DF923">
        <v>0</v>
      </c>
      <c r="DG923">
        <v>0</v>
      </c>
      <c r="DH923">
        <v>0</v>
      </c>
      <c r="DI923">
        <v>0</v>
      </c>
      <c r="DJ923">
        <v>0</v>
      </c>
      <c r="DK923">
        <v>0</v>
      </c>
      <c r="DL923">
        <v>0</v>
      </c>
      <c r="DM923">
        <v>0</v>
      </c>
      <c r="DN923">
        <v>0</v>
      </c>
      <c r="DO923">
        <v>0</v>
      </c>
      <c r="DP923">
        <v>0</v>
      </c>
      <c r="DQ923">
        <v>0</v>
      </c>
      <c r="DR923">
        <v>0</v>
      </c>
      <c r="DS923">
        <v>0</v>
      </c>
      <c r="DT923">
        <v>0</v>
      </c>
      <c r="DU923">
        <v>0</v>
      </c>
      <c r="DV923">
        <v>0</v>
      </c>
      <c r="DW923">
        <v>0</v>
      </c>
      <c r="DX923">
        <v>0</v>
      </c>
      <c r="DY923">
        <v>0</v>
      </c>
      <c r="DZ923">
        <v>0</v>
      </c>
      <c r="EA923">
        <v>0</v>
      </c>
      <c r="EB923">
        <v>0</v>
      </c>
      <c r="EC923">
        <v>0</v>
      </c>
      <c r="ED923">
        <v>0</v>
      </c>
      <c r="EE923">
        <v>0</v>
      </c>
      <c r="EF923">
        <v>0</v>
      </c>
      <c r="EG923">
        <v>0</v>
      </c>
      <c r="EH923">
        <v>0</v>
      </c>
      <c r="EI923">
        <v>0</v>
      </c>
      <c r="EJ923">
        <v>0</v>
      </c>
      <c r="EK923">
        <v>0</v>
      </c>
      <c r="EL923">
        <v>0</v>
      </c>
      <c r="EM923">
        <v>0</v>
      </c>
      <c r="EN923">
        <v>0</v>
      </c>
      <c r="EO923">
        <v>0</v>
      </c>
      <c r="EP923">
        <v>0</v>
      </c>
      <c r="EQ923">
        <v>0</v>
      </c>
      <c r="ER923">
        <v>0</v>
      </c>
      <c r="ES923">
        <v>0</v>
      </c>
      <c r="ET923">
        <v>0</v>
      </c>
      <c r="EU923">
        <v>0</v>
      </c>
      <c r="EV923">
        <v>0</v>
      </c>
      <c r="EW923">
        <v>0</v>
      </c>
      <c r="EX923">
        <v>0</v>
      </c>
      <c r="EY923">
        <v>0</v>
      </c>
      <c r="EZ923">
        <v>0</v>
      </c>
      <c r="FA923">
        <v>0</v>
      </c>
      <c r="FB923">
        <v>0</v>
      </c>
      <c r="FC923">
        <v>0</v>
      </c>
      <c r="FD923">
        <v>0</v>
      </c>
      <c r="FE923">
        <v>0</v>
      </c>
      <c r="FF923">
        <v>0</v>
      </c>
      <c r="FG923">
        <v>0</v>
      </c>
      <c r="FH923">
        <v>67</v>
      </c>
      <c r="FI923">
        <v>0</v>
      </c>
      <c r="FJ923">
        <v>61</v>
      </c>
      <c r="FK923">
        <v>0</v>
      </c>
      <c r="FL923">
        <v>42</v>
      </c>
      <c r="FM923">
        <v>0</v>
      </c>
      <c r="FN923">
        <v>27</v>
      </c>
      <c r="FO923">
        <v>0</v>
      </c>
      <c r="FP923">
        <v>17</v>
      </c>
    </row>
    <row r="924" spans="1:172" x14ac:dyDescent="0.2">
      <c r="A924">
        <v>12351</v>
      </c>
      <c r="B924" t="s">
        <v>1180</v>
      </c>
      <c r="C924" t="s">
        <v>70</v>
      </c>
      <c r="D924" t="s">
        <v>631</v>
      </c>
      <c r="E924">
        <v>2007</v>
      </c>
      <c r="F924">
        <v>12</v>
      </c>
      <c r="G924" t="s">
        <v>791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0</v>
      </c>
      <c r="AH924">
        <v>0</v>
      </c>
      <c r="AI924">
        <v>0</v>
      </c>
      <c r="AJ924">
        <v>0</v>
      </c>
      <c r="AK924">
        <v>0</v>
      </c>
      <c r="AL924">
        <v>0</v>
      </c>
      <c r="AM924">
        <v>0</v>
      </c>
      <c r="AN924">
        <v>0</v>
      </c>
      <c r="AO924">
        <v>0</v>
      </c>
      <c r="AP924">
        <v>0</v>
      </c>
      <c r="AQ924">
        <v>0</v>
      </c>
      <c r="AR924">
        <v>6</v>
      </c>
      <c r="AS924">
        <v>0</v>
      </c>
      <c r="AT924">
        <v>0</v>
      </c>
      <c r="AU924">
        <v>0</v>
      </c>
      <c r="AV924">
        <v>0</v>
      </c>
      <c r="AW924">
        <v>0</v>
      </c>
      <c r="AX924">
        <v>0</v>
      </c>
      <c r="AY924">
        <v>0</v>
      </c>
      <c r="AZ924">
        <v>0</v>
      </c>
      <c r="BA924">
        <v>0</v>
      </c>
      <c r="BB924">
        <v>0</v>
      </c>
      <c r="BC924">
        <v>0</v>
      </c>
      <c r="BD924">
        <v>0</v>
      </c>
      <c r="BE924">
        <v>0</v>
      </c>
      <c r="BF924">
        <v>0</v>
      </c>
      <c r="BG924">
        <v>0</v>
      </c>
      <c r="BH924">
        <v>0</v>
      </c>
      <c r="BI924">
        <v>0</v>
      </c>
      <c r="BJ924">
        <v>0</v>
      </c>
      <c r="BK924">
        <v>0</v>
      </c>
      <c r="BL924">
        <v>0</v>
      </c>
      <c r="BM924">
        <v>0</v>
      </c>
      <c r="BN924">
        <v>0</v>
      </c>
      <c r="BO924">
        <v>0</v>
      </c>
      <c r="BP924">
        <v>0</v>
      </c>
      <c r="BQ924">
        <v>0</v>
      </c>
      <c r="BR924">
        <v>0</v>
      </c>
      <c r="BS924">
        <v>0</v>
      </c>
      <c r="BT924">
        <v>0</v>
      </c>
      <c r="BU924">
        <v>0</v>
      </c>
      <c r="BV924">
        <v>0</v>
      </c>
      <c r="BW924">
        <v>0</v>
      </c>
      <c r="BX924">
        <v>0</v>
      </c>
      <c r="BY924">
        <v>0</v>
      </c>
      <c r="BZ924">
        <v>0</v>
      </c>
      <c r="CA924">
        <v>0</v>
      </c>
      <c r="CB924">
        <v>0</v>
      </c>
      <c r="CC924">
        <v>0</v>
      </c>
      <c r="CD924">
        <v>0</v>
      </c>
      <c r="CE924">
        <v>0</v>
      </c>
      <c r="CF924">
        <v>0</v>
      </c>
      <c r="CG924">
        <v>0</v>
      </c>
      <c r="CH924">
        <v>0</v>
      </c>
      <c r="CI924">
        <v>0</v>
      </c>
      <c r="CJ924">
        <v>0</v>
      </c>
      <c r="CK924">
        <v>0</v>
      </c>
      <c r="CL924">
        <v>0</v>
      </c>
      <c r="CM924">
        <v>0</v>
      </c>
      <c r="CN924">
        <v>0</v>
      </c>
      <c r="CO924">
        <v>0</v>
      </c>
      <c r="CP924">
        <v>0</v>
      </c>
      <c r="CQ924">
        <v>0</v>
      </c>
      <c r="CR924">
        <v>0</v>
      </c>
      <c r="CS924">
        <v>0</v>
      </c>
      <c r="CT924">
        <v>0</v>
      </c>
      <c r="CU924">
        <v>0</v>
      </c>
      <c r="CV924">
        <v>0</v>
      </c>
      <c r="CW924">
        <v>0</v>
      </c>
      <c r="CX924">
        <v>0</v>
      </c>
      <c r="CY924">
        <v>0</v>
      </c>
      <c r="CZ924">
        <v>0</v>
      </c>
      <c r="DA924">
        <v>0</v>
      </c>
      <c r="DB924">
        <v>0</v>
      </c>
      <c r="DC924">
        <v>0</v>
      </c>
      <c r="DD924">
        <v>0</v>
      </c>
      <c r="DE924">
        <v>0</v>
      </c>
      <c r="DF924">
        <v>0</v>
      </c>
      <c r="DG924">
        <v>0</v>
      </c>
      <c r="DH924">
        <v>0</v>
      </c>
      <c r="DI924">
        <v>0</v>
      </c>
      <c r="DJ924">
        <v>0</v>
      </c>
      <c r="DK924">
        <v>0</v>
      </c>
      <c r="DL924">
        <v>0</v>
      </c>
      <c r="DM924">
        <v>0</v>
      </c>
      <c r="DN924">
        <v>0</v>
      </c>
      <c r="DO924">
        <v>0</v>
      </c>
      <c r="DP924">
        <v>0</v>
      </c>
      <c r="DQ924">
        <v>0</v>
      </c>
      <c r="DR924">
        <v>0</v>
      </c>
      <c r="DS924">
        <v>0</v>
      </c>
      <c r="DT924">
        <v>0</v>
      </c>
      <c r="DU924">
        <v>0</v>
      </c>
      <c r="DV924">
        <v>0</v>
      </c>
      <c r="DW924">
        <v>0</v>
      </c>
      <c r="DX924">
        <v>0</v>
      </c>
      <c r="DY924">
        <v>0</v>
      </c>
      <c r="DZ924">
        <v>0</v>
      </c>
      <c r="EA924">
        <v>0</v>
      </c>
      <c r="EB924">
        <v>0</v>
      </c>
      <c r="EC924">
        <v>0</v>
      </c>
      <c r="ED924">
        <v>0</v>
      </c>
      <c r="EE924">
        <v>0</v>
      </c>
      <c r="EF924">
        <v>0</v>
      </c>
      <c r="EG924">
        <v>0</v>
      </c>
      <c r="EH924">
        <v>0</v>
      </c>
      <c r="EI924">
        <v>0</v>
      </c>
      <c r="EJ924">
        <v>0</v>
      </c>
      <c r="EK924">
        <v>0</v>
      </c>
      <c r="EL924">
        <v>0</v>
      </c>
      <c r="EM924">
        <v>0</v>
      </c>
      <c r="EN924">
        <v>0</v>
      </c>
      <c r="EO924">
        <v>0</v>
      </c>
      <c r="EP924">
        <v>0</v>
      </c>
      <c r="EQ924">
        <v>0</v>
      </c>
      <c r="ER924">
        <v>0</v>
      </c>
      <c r="ES924">
        <v>0</v>
      </c>
      <c r="ET924">
        <v>0</v>
      </c>
      <c r="EU924">
        <v>0</v>
      </c>
      <c r="EV924">
        <v>0</v>
      </c>
      <c r="EW924">
        <v>0</v>
      </c>
      <c r="EX924">
        <v>0</v>
      </c>
      <c r="EY924">
        <v>0</v>
      </c>
      <c r="EZ924">
        <v>0</v>
      </c>
      <c r="FA924">
        <v>0</v>
      </c>
      <c r="FB924">
        <v>0</v>
      </c>
      <c r="FC924">
        <v>0</v>
      </c>
      <c r="FD924">
        <v>0</v>
      </c>
      <c r="FE924">
        <v>0</v>
      </c>
      <c r="FF924">
        <v>0</v>
      </c>
      <c r="FG924">
        <v>348</v>
      </c>
      <c r="FH924">
        <v>0</v>
      </c>
      <c r="FI924">
        <v>310</v>
      </c>
      <c r="FJ924">
        <v>0</v>
      </c>
      <c r="FK924">
        <v>191</v>
      </c>
      <c r="FL924">
        <v>0</v>
      </c>
      <c r="FM924">
        <v>112</v>
      </c>
      <c r="FN924">
        <v>0</v>
      </c>
      <c r="FO924">
        <v>0</v>
      </c>
      <c r="FP924">
        <v>0</v>
      </c>
    </row>
    <row r="925" spans="1:172" x14ac:dyDescent="0.2">
      <c r="A925">
        <v>12296</v>
      </c>
      <c r="B925" t="s">
        <v>1181</v>
      </c>
      <c r="C925" t="s">
        <v>86</v>
      </c>
      <c r="D925" t="s">
        <v>631</v>
      </c>
      <c r="E925">
        <v>2008</v>
      </c>
      <c r="F925">
        <v>11</v>
      </c>
      <c r="G925" t="s">
        <v>790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  <c r="AH925">
        <v>0</v>
      </c>
      <c r="AI925">
        <v>0</v>
      </c>
      <c r="AJ925">
        <v>0</v>
      </c>
      <c r="AK925">
        <v>0</v>
      </c>
      <c r="AL925">
        <v>0</v>
      </c>
      <c r="AM925">
        <v>0</v>
      </c>
      <c r="AN925">
        <v>0</v>
      </c>
      <c r="AO925">
        <v>0</v>
      </c>
      <c r="AP925">
        <v>0</v>
      </c>
      <c r="AQ925">
        <v>0</v>
      </c>
      <c r="AR925">
        <v>4</v>
      </c>
      <c r="AS925">
        <v>0</v>
      </c>
      <c r="AT925">
        <v>0</v>
      </c>
      <c r="AU925">
        <v>0</v>
      </c>
      <c r="AV925">
        <v>0</v>
      </c>
      <c r="AW925">
        <v>0</v>
      </c>
      <c r="AX925">
        <v>0</v>
      </c>
      <c r="AY925">
        <v>0</v>
      </c>
      <c r="AZ925">
        <v>0</v>
      </c>
      <c r="BA925">
        <v>0</v>
      </c>
      <c r="BB925">
        <v>0</v>
      </c>
      <c r="BC925">
        <v>0</v>
      </c>
      <c r="BD925">
        <v>0</v>
      </c>
      <c r="BE925">
        <v>0</v>
      </c>
      <c r="BF925">
        <v>0</v>
      </c>
      <c r="BG925">
        <v>0</v>
      </c>
      <c r="BH925">
        <v>0</v>
      </c>
      <c r="BI925">
        <v>0</v>
      </c>
      <c r="BJ925">
        <v>0</v>
      </c>
      <c r="BK925">
        <v>0</v>
      </c>
      <c r="BL925">
        <v>0</v>
      </c>
      <c r="BM925">
        <v>0</v>
      </c>
      <c r="BN925">
        <v>0</v>
      </c>
      <c r="BO925">
        <v>0</v>
      </c>
      <c r="BP925">
        <v>0</v>
      </c>
      <c r="BQ925">
        <v>0</v>
      </c>
      <c r="BR925">
        <v>0</v>
      </c>
      <c r="BS925">
        <v>0</v>
      </c>
      <c r="BT925">
        <v>0</v>
      </c>
      <c r="BU925">
        <v>0</v>
      </c>
      <c r="BV925">
        <v>0</v>
      </c>
      <c r="BW925">
        <v>0</v>
      </c>
      <c r="BX925">
        <v>0</v>
      </c>
      <c r="BY925">
        <v>0</v>
      </c>
      <c r="BZ925">
        <v>0</v>
      </c>
      <c r="CA925">
        <v>0</v>
      </c>
      <c r="CB925">
        <v>0</v>
      </c>
      <c r="CC925">
        <v>0</v>
      </c>
      <c r="CD925">
        <v>0</v>
      </c>
      <c r="CE925">
        <v>0</v>
      </c>
      <c r="CF925">
        <v>0</v>
      </c>
      <c r="CG925">
        <v>0</v>
      </c>
      <c r="CH925">
        <v>0</v>
      </c>
      <c r="CI925">
        <v>0</v>
      </c>
      <c r="CJ925">
        <v>0</v>
      </c>
      <c r="CK925">
        <v>0</v>
      </c>
      <c r="CL925">
        <v>0</v>
      </c>
      <c r="CM925">
        <v>0</v>
      </c>
      <c r="CN925">
        <v>0</v>
      </c>
      <c r="CO925">
        <v>0</v>
      </c>
      <c r="CP925">
        <v>0</v>
      </c>
      <c r="CQ925">
        <v>0</v>
      </c>
      <c r="CR925">
        <v>0</v>
      </c>
      <c r="CS925">
        <v>0</v>
      </c>
      <c r="CT925">
        <v>0</v>
      </c>
      <c r="CU925">
        <v>0</v>
      </c>
      <c r="CV925">
        <v>0</v>
      </c>
      <c r="CW925">
        <v>0</v>
      </c>
      <c r="CX925">
        <v>0</v>
      </c>
      <c r="CY925">
        <v>0</v>
      </c>
      <c r="CZ925">
        <v>0</v>
      </c>
      <c r="DA925">
        <v>0</v>
      </c>
      <c r="DB925">
        <v>0</v>
      </c>
      <c r="DC925">
        <v>0</v>
      </c>
      <c r="DD925">
        <v>0</v>
      </c>
      <c r="DE925">
        <v>0</v>
      </c>
      <c r="DF925">
        <v>0</v>
      </c>
      <c r="DG925">
        <v>0</v>
      </c>
      <c r="DH925">
        <v>0</v>
      </c>
      <c r="DI925">
        <v>0</v>
      </c>
      <c r="DJ925">
        <v>0</v>
      </c>
      <c r="DK925">
        <v>0</v>
      </c>
      <c r="DL925">
        <v>0</v>
      </c>
      <c r="DM925">
        <v>0</v>
      </c>
      <c r="DN925">
        <v>0</v>
      </c>
      <c r="DO925">
        <v>0</v>
      </c>
      <c r="DP925">
        <v>0</v>
      </c>
      <c r="DQ925">
        <v>0</v>
      </c>
      <c r="DR925">
        <v>0</v>
      </c>
      <c r="DS925">
        <v>0</v>
      </c>
      <c r="DT925">
        <v>0</v>
      </c>
      <c r="DU925">
        <v>0</v>
      </c>
      <c r="DV925">
        <v>0</v>
      </c>
      <c r="DW925">
        <v>0</v>
      </c>
      <c r="DX925">
        <v>0</v>
      </c>
      <c r="DY925">
        <v>0</v>
      </c>
      <c r="DZ925">
        <v>0</v>
      </c>
      <c r="EA925">
        <v>0</v>
      </c>
      <c r="EB925">
        <v>0</v>
      </c>
      <c r="EC925">
        <v>0</v>
      </c>
      <c r="ED925">
        <v>0</v>
      </c>
      <c r="EE925">
        <v>0</v>
      </c>
      <c r="EF925">
        <v>0</v>
      </c>
      <c r="EG925">
        <v>0</v>
      </c>
      <c r="EH925">
        <v>0</v>
      </c>
      <c r="EI925">
        <v>0</v>
      </c>
      <c r="EJ925">
        <v>0</v>
      </c>
      <c r="EK925">
        <v>0</v>
      </c>
      <c r="EL925">
        <v>0</v>
      </c>
      <c r="EM925">
        <v>0</v>
      </c>
      <c r="EN925">
        <v>0</v>
      </c>
      <c r="EO925">
        <v>0</v>
      </c>
      <c r="EP925">
        <v>0</v>
      </c>
      <c r="EQ925">
        <v>0</v>
      </c>
      <c r="ER925">
        <v>0</v>
      </c>
      <c r="ES925">
        <v>0</v>
      </c>
      <c r="ET925">
        <v>0</v>
      </c>
      <c r="EU925">
        <v>0</v>
      </c>
      <c r="EV925">
        <v>0</v>
      </c>
      <c r="EW925">
        <v>0</v>
      </c>
      <c r="EX925">
        <v>0</v>
      </c>
      <c r="EY925">
        <v>0</v>
      </c>
      <c r="EZ925">
        <v>0</v>
      </c>
      <c r="FA925">
        <v>0</v>
      </c>
      <c r="FB925">
        <v>0</v>
      </c>
      <c r="FC925">
        <v>0</v>
      </c>
      <c r="FD925">
        <v>0</v>
      </c>
      <c r="FE925">
        <v>0</v>
      </c>
      <c r="FF925">
        <v>0</v>
      </c>
      <c r="FG925">
        <v>357</v>
      </c>
      <c r="FH925">
        <v>0</v>
      </c>
      <c r="FI925">
        <v>319</v>
      </c>
      <c r="FJ925">
        <v>0</v>
      </c>
      <c r="FK925">
        <v>199</v>
      </c>
      <c r="FL925">
        <v>0</v>
      </c>
      <c r="FM925">
        <v>114</v>
      </c>
      <c r="FN925">
        <v>0</v>
      </c>
      <c r="FO925">
        <v>0</v>
      </c>
      <c r="FP925">
        <v>0</v>
      </c>
    </row>
    <row r="926" spans="1:172" x14ac:dyDescent="0.2">
      <c r="A926">
        <v>11521</v>
      </c>
      <c r="B926" t="s">
        <v>1182</v>
      </c>
      <c r="C926" t="s">
        <v>78</v>
      </c>
      <c r="D926" t="s">
        <v>631</v>
      </c>
      <c r="E926">
        <v>2007</v>
      </c>
      <c r="F926">
        <v>12</v>
      </c>
      <c r="G926" t="s">
        <v>791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  <c r="AH926">
        <v>0</v>
      </c>
      <c r="AI926">
        <v>0</v>
      </c>
      <c r="AJ926">
        <v>0</v>
      </c>
      <c r="AK926">
        <v>0</v>
      </c>
      <c r="AL926">
        <v>0</v>
      </c>
      <c r="AM926">
        <v>0</v>
      </c>
      <c r="AN926">
        <v>0</v>
      </c>
      <c r="AO926">
        <v>0</v>
      </c>
      <c r="AP926">
        <v>0</v>
      </c>
      <c r="AQ926">
        <v>0</v>
      </c>
      <c r="AR926">
        <v>3</v>
      </c>
      <c r="AS926">
        <v>0</v>
      </c>
      <c r="AT926">
        <v>0</v>
      </c>
      <c r="AU926">
        <v>0</v>
      </c>
      <c r="AV926">
        <v>0</v>
      </c>
      <c r="AW926">
        <v>0</v>
      </c>
      <c r="AX926">
        <v>0</v>
      </c>
      <c r="AY926">
        <v>0</v>
      </c>
      <c r="AZ926">
        <v>0</v>
      </c>
      <c r="BA926">
        <v>0</v>
      </c>
      <c r="BB926">
        <v>0</v>
      </c>
      <c r="BC926">
        <v>0</v>
      </c>
      <c r="BD926">
        <v>0</v>
      </c>
      <c r="BE926">
        <v>0</v>
      </c>
      <c r="BF926">
        <v>0</v>
      </c>
      <c r="BG926">
        <v>0</v>
      </c>
      <c r="BH926">
        <v>0</v>
      </c>
      <c r="BI926">
        <v>0</v>
      </c>
      <c r="BJ926">
        <v>0</v>
      </c>
      <c r="BK926">
        <v>0</v>
      </c>
      <c r="BL926">
        <v>0</v>
      </c>
      <c r="BM926">
        <v>0</v>
      </c>
      <c r="BN926">
        <v>0</v>
      </c>
      <c r="BO926">
        <v>0</v>
      </c>
      <c r="BP926">
        <v>0</v>
      </c>
      <c r="BQ926">
        <v>0</v>
      </c>
      <c r="BR926">
        <v>0</v>
      </c>
      <c r="BS926">
        <v>0</v>
      </c>
      <c r="BT926">
        <v>0</v>
      </c>
      <c r="BU926">
        <v>0</v>
      </c>
      <c r="BV926">
        <v>0</v>
      </c>
      <c r="BW926">
        <v>0</v>
      </c>
      <c r="BX926">
        <v>0</v>
      </c>
      <c r="BY926">
        <v>0</v>
      </c>
      <c r="BZ926">
        <v>0</v>
      </c>
      <c r="CA926">
        <v>0</v>
      </c>
      <c r="CB926">
        <v>0</v>
      </c>
      <c r="CC926">
        <v>0</v>
      </c>
      <c r="CD926">
        <v>0</v>
      </c>
      <c r="CE926">
        <v>0</v>
      </c>
      <c r="CF926">
        <v>0</v>
      </c>
      <c r="CG926">
        <v>0</v>
      </c>
      <c r="CH926">
        <v>0</v>
      </c>
      <c r="CI926">
        <v>0</v>
      </c>
      <c r="CJ926">
        <v>0</v>
      </c>
      <c r="CK926">
        <v>0</v>
      </c>
      <c r="CL926">
        <v>0</v>
      </c>
      <c r="CM926">
        <v>0</v>
      </c>
      <c r="CN926">
        <v>0</v>
      </c>
      <c r="CO926">
        <v>0</v>
      </c>
      <c r="CP926">
        <v>0</v>
      </c>
      <c r="CQ926">
        <v>0</v>
      </c>
      <c r="CR926">
        <v>0</v>
      </c>
      <c r="CS926">
        <v>0</v>
      </c>
      <c r="CT926">
        <v>0</v>
      </c>
      <c r="CU926">
        <v>0</v>
      </c>
      <c r="CV926">
        <v>0</v>
      </c>
      <c r="CW926">
        <v>0</v>
      </c>
      <c r="CX926">
        <v>0</v>
      </c>
      <c r="CY926">
        <v>0</v>
      </c>
      <c r="CZ926">
        <v>0</v>
      </c>
      <c r="DA926">
        <v>0</v>
      </c>
      <c r="DB926">
        <v>0</v>
      </c>
      <c r="DC926">
        <v>0</v>
      </c>
      <c r="DD926">
        <v>0</v>
      </c>
      <c r="DE926">
        <v>0</v>
      </c>
      <c r="DF926">
        <v>0</v>
      </c>
      <c r="DG926">
        <v>0</v>
      </c>
      <c r="DH926">
        <v>0</v>
      </c>
      <c r="DI926">
        <v>0</v>
      </c>
      <c r="DJ926">
        <v>0</v>
      </c>
      <c r="DK926">
        <v>0</v>
      </c>
      <c r="DL926">
        <v>0</v>
      </c>
      <c r="DM926">
        <v>0</v>
      </c>
      <c r="DN926">
        <v>0</v>
      </c>
      <c r="DO926">
        <v>0</v>
      </c>
      <c r="DP926">
        <v>0</v>
      </c>
      <c r="DQ926">
        <v>0</v>
      </c>
      <c r="DR926">
        <v>0</v>
      </c>
      <c r="DS926">
        <v>0</v>
      </c>
      <c r="DT926">
        <v>0</v>
      </c>
      <c r="DU926">
        <v>0</v>
      </c>
      <c r="DV926">
        <v>0</v>
      </c>
      <c r="DW926">
        <v>0</v>
      </c>
      <c r="DX926">
        <v>0</v>
      </c>
      <c r="DY926">
        <v>0</v>
      </c>
      <c r="DZ926">
        <v>0</v>
      </c>
      <c r="EA926">
        <v>0</v>
      </c>
      <c r="EB926">
        <v>0</v>
      </c>
      <c r="EC926">
        <v>0</v>
      </c>
      <c r="ED926">
        <v>0</v>
      </c>
      <c r="EE926">
        <v>0</v>
      </c>
      <c r="EF926">
        <v>0</v>
      </c>
      <c r="EG926">
        <v>0</v>
      </c>
      <c r="EH926">
        <v>0</v>
      </c>
      <c r="EI926">
        <v>0</v>
      </c>
      <c r="EJ926">
        <v>0</v>
      </c>
      <c r="EK926">
        <v>0</v>
      </c>
      <c r="EL926">
        <v>0</v>
      </c>
      <c r="EM926">
        <v>0</v>
      </c>
      <c r="EN926">
        <v>0</v>
      </c>
      <c r="EO926">
        <v>0</v>
      </c>
      <c r="EP926">
        <v>0</v>
      </c>
      <c r="EQ926">
        <v>0</v>
      </c>
      <c r="ER926">
        <v>0</v>
      </c>
      <c r="ES926">
        <v>0</v>
      </c>
      <c r="ET926">
        <v>0</v>
      </c>
      <c r="EU926">
        <v>0</v>
      </c>
      <c r="EV926">
        <v>0</v>
      </c>
      <c r="EW926">
        <v>0</v>
      </c>
      <c r="EX926">
        <v>0</v>
      </c>
      <c r="EY926">
        <v>0</v>
      </c>
      <c r="EZ926">
        <v>0</v>
      </c>
      <c r="FA926">
        <v>0</v>
      </c>
      <c r="FB926">
        <v>0</v>
      </c>
      <c r="FC926">
        <v>0</v>
      </c>
      <c r="FD926">
        <v>0</v>
      </c>
      <c r="FE926">
        <v>0</v>
      </c>
      <c r="FF926">
        <v>0</v>
      </c>
      <c r="FG926">
        <v>362</v>
      </c>
      <c r="FH926">
        <v>0</v>
      </c>
      <c r="FI926">
        <v>324</v>
      </c>
      <c r="FJ926">
        <v>0</v>
      </c>
      <c r="FK926">
        <v>202</v>
      </c>
      <c r="FL926">
        <v>0</v>
      </c>
      <c r="FM926">
        <v>116</v>
      </c>
      <c r="FN926">
        <v>0</v>
      </c>
      <c r="FO926">
        <v>0</v>
      </c>
      <c r="FP926">
        <v>0</v>
      </c>
    </row>
    <row r="927" spans="1:172" x14ac:dyDescent="0.2">
      <c r="A927">
        <v>12506</v>
      </c>
      <c r="B927" t="s">
        <v>1183</v>
      </c>
      <c r="C927" t="s">
        <v>86</v>
      </c>
      <c r="D927" t="s">
        <v>631</v>
      </c>
      <c r="E927">
        <v>2007</v>
      </c>
      <c r="F927">
        <v>12</v>
      </c>
      <c r="G927" t="s">
        <v>791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0</v>
      </c>
      <c r="AH927">
        <v>0</v>
      </c>
      <c r="AI927">
        <v>0</v>
      </c>
      <c r="AJ927">
        <v>0</v>
      </c>
      <c r="AK927">
        <v>0</v>
      </c>
      <c r="AL927">
        <v>0</v>
      </c>
      <c r="AM927">
        <v>0</v>
      </c>
      <c r="AN927">
        <v>0</v>
      </c>
      <c r="AO927">
        <v>0</v>
      </c>
      <c r="AP927">
        <v>0</v>
      </c>
      <c r="AQ927">
        <v>0</v>
      </c>
      <c r="AR927">
        <v>3</v>
      </c>
      <c r="AS927">
        <v>0</v>
      </c>
      <c r="AT927">
        <v>0</v>
      </c>
      <c r="AU927">
        <v>0</v>
      </c>
      <c r="AV927">
        <v>0</v>
      </c>
      <c r="AW927">
        <v>0</v>
      </c>
      <c r="AX927">
        <v>0</v>
      </c>
      <c r="AY927">
        <v>0</v>
      </c>
      <c r="AZ927">
        <v>0</v>
      </c>
      <c r="BA927">
        <v>0</v>
      </c>
      <c r="BB927">
        <v>0</v>
      </c>
      <c r="BC927">
        <v>0</v>
      </c>
      <c r="BD927">
        <v>0</v>
      </c>
      <c r="BE927">
        <v>0</v>
      </c>
      <c r="BF927">
        <v>0</v>
      </c>
      <c r="BG927">
        <v>0</v>
      </c>
      <c r="BH927">
        <v>0</v>
      </c>
      <c r="BI927">
        <v>0</v>
      </c>
      <c r="BJ927">
        <v>0</v>
      </c>
      <c r="BK927">
        <v>0</v>
      </c>
      <c r="BL927">
        <v>0</v>
      </c>
      <c r="BM927">
        <v>0</v>
      </c>
      <c r="BN927">
        <v>0</v>
      </c>
      <c r="BO927">
        <v>0</v>
      </c>
      <c r="BP927">
        <v>0</v>
      </c>
      <c r="BQ927">
        <v>0</v>
      </c>
      <c r="BR927">
        <v>0</v>
      </c>
      <c r="BS927">
        <v>0</v>
      </c>
      <c r="BT927">
        <v>0</v>
      </c>
      <c r="BU927">
        <v>0</v>
      </c>
      <c r="BV927">
        <v>0</v>
      </c>
      <c r="BW927">
        <v>0</v>
      </c>
      <c r="BX927">
        <v>0</v>
      </c>
      <c r="BY927">
        <v>0</v>
      </c>
      <c r="BZ927">
        <v>0</v>
      </c>
      <c r="CA927">
        <v>0</v>
      </c>
      <c r="CB927">
        <v>0</v>
      </c>
      <c r="CC927">
        <v>0</v>
      </c>
      <c r="CD927">
        <v>0</v>
      </c>
      <c r="CE927">
        <v>0</v>
      </c>
      <c r="CF927">
        <v>0</v>
      </c>
      <c r="CG927">
        <v>0</v>
      </c>
      <c r="CH927">
        <v>0</v>
      </c>
      <c r="CI927">
        <v>0</v>
      </c>
      <c r="CJ927">
        <v>0</v>
      </c>
      <c r="CK927">
        <v>0</v>
      </c>
      <c r="CL927">
        <v>0</v>
      </c>
      <c r="CM927">
        <v>0</v>
      </c>
      <c r="CN927">
        <v>0</v>
      </c>
      <c r="CO927">
        <v>0</v>
      </c>
      <c r="CP927">
        <v>0</v>
      </c>
      <c r="CQ927">
        <v>0</v>
      </c>
      <c r="CR927">
        <v>0</v>
      </c>
      <c r="CS927">
        <v>0</v>
      </c>
      <c r="CT927">
        <v>0</v>
      </c>
      <c r="CU927">
        <v>0</v>
      </c>
      <c r="CV927">
        <v>0</v>
      </c>
      <c r="CW927">
        <v>0</v>
      </c>
      <c r="CX927">
        <v>0</v>
      </c>
      <c r="CY927">
        <v>0</v>
      </c>
      <c r="CZ927">
        <v>0</v>
      </c>
      <c r="DA927">
        <v>0</v>
      </c>
      <c r="DB927">
        <v>0</v>
      </c>
      <c r="DC927">
        <v>0</v>
      </c>
      <c r="DD927">
        <v>0</v>
      </c>
      <c r="DE927">
        <v>0</v>
      </c>
      <c r="DF927">
        <v>0</v>
      </c>
      <c r="DG927">
        <v>0</v>
      </c>
      <c r="DH927">
        <v>0</v>
      </c>
      <c r="DI927">
        <v>0</v>
      </c>
      <c r="DJ927">
        <v>0</v>
      </c>
      <c r="DK927">
        <v>0</v>
      </c>
      <c r="DL927">
        <v>0</v>
      </c>
      <c r="DM927">
        <v>0</v>
      </c>
      <c r="DN927">
        <v>0</v>
      </c>
      <c r="DO927">
        <v>0</v>
      </c>
      <c r="DP927">
        <v>0</v>
      </c>
      <c r="DQ927">
        <v>0</v>
      </c>
      <c r="DR927">
        <v>0</v>
      </c>
      <c r="DS927">
        <v>0</v>
      </c>
      <c r="DT927">
        <v>0</v>
      </c>
      <c r="DU927">
        <v>0</v>
      </c>
      <c r="DV927">
        <v>0</v>
      </c>
      <c r="DW927">
        <v>0</v>
      </c>
      <c r="DX927">
        <v>0</v>
      </c>
      <c r="DY927">
        <v>0</v>
      </c>
      <c r="DZ927">
        <v>0</v>
      </c>
      <c r="EA927">
        <v>0</v>
      </c>
      <c r="EB927">
        <v>0</v>
      </c>
      <c r="EC927">
        <v>0</v>
      </c>
      <c r="ED927">
        <v>0</v>
      </c>
      <c r="EE927">
        <v>0</v>
      </c>
      <c r="EF927">
        <v>0</v>
      </c>
      <c r="EG927">
        <v>0</v>
      </c>
      <c r="EH927">
        <v>0</v>
      </c>
      <c r="EI927">
        <v>0</v>
      </c>
      <c r="EJ927">
        <v>0</v>
      </c>
      <c r="EK927">
        <v>0</v>
      </c>
      <c r="EL927">
        <v>0</v>
      </c>
      <c r="EM927">
        <v>0</v>
      </c>
      <c r="EN927">
        <v>0</v>
      </c>
      <c r="EO927">
        <v>0</v>
      </c>
      <c r="EP927">
        <v>0</v>
      </c>
      <c r="EQ927">
        <v>0</v>
      </c>
      <c r="ER927">
        <v>0</v>
      </c>
      <c r="ES927">
        <v>0</v>
      </c>
      <c r="ET927">
        <v>0</v>
      </c>
      <c r="EU927">
        <v>0</v>
      </c>
      <c r="EV927">
        <v>0</v>
      </c>
      <c r="EW927">
        <v>0</v>
      </c>
      <c r="EX927">
        <v>0</v>
      </c>
      <c r="EY927">
        <v>0</v>
      </c>
      <c r="EZ927">
        <v>0</v>
      </c>
      <c r="FA927">
        <v>0</v>
      </c>
      <c r="FB927">
        <v>0</v>
      </c>
      <c r="FC927">
        <v>0</v>
      </c>
      <c r="FD927">
        <v>0</v>
      </c>
      <c r="FE927">
        <v>0</v>
      </c>
      <c r="FF927">
        <v>0</v>
      </c>
      <c r="FG927">
        <v>362</v>
      </c>
      <c r="FH927">
        <v>0</v>
      </c>
      <c r="FI927">
        <v>324</v>
      </c>
      <c r="FJ927">
        <v>0</v>
      </c>
      <c r="FK927">
        <v>202</v>
      </c>
      <c r="FL927">
        <v>0</v>
      </c>
      <c r="FM927">
        <v>116</v>
      </c>
      <c r="FN927">
        <v>0</v>
      </c>
      <c r="FO927">
        <v>0</v>
      </c>
      <c r="FP927">
        <v>0</v>
      </c>
    </row>
    <row r="928" spans="1:172" x14ac:dyDescent="0.2">
      <c r="A928">
        <v>12040</v>
      </c>
      <c r="B928" t="s">
        <v>1184</v>
      </c>
      <c r="C928" t="s">
        <v>734</v>
      </c>
      <c r="D928" t="s">
        <v>631</v>
      </c>
      <c r="E928">
        <v>2008</v>
      </c>
      <c r="F928">
        <v>11</v>
      </c>
      <c r="G928" t="s">
        <v>790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v>0</v>
      </c>
      <c r="AH928">
        <v>0</v>
      </c>
      <c r="AI928">
        <v>0</v>
      </c>
      <c r="AJ928">
        <v>0</v>
      </c>
      <c r="AK928">
        <v>0</v>
      </c>
      <c r="AL928">
        <v>0</v>
      </c>
      <c r="AM928">
        <v>0</v>
      </c>
      <c r="AN928">
        <v>0</v>
      </c>
      <c r="AO928">
        <v>0</v>
      </c>
      <c r="AP928">
        <v>0</v>
      </c>
      <c r="AQ928">
        <v>0</v>
      </c>
      <c r="AR928">
        <v>1.5</v>
      </c>
      <c r="AS928">
        <v>0</v>
      </c>
      <c r="AT928">
        <v>0</v>
      </c>
      <c r="AU928">
        <v>0</v>
      </c>
      <c r="AV928">
        <v>0</v>
      </c>
      <c r="AW928">
        <v>0</v>
      </c>
      <c r="AX928">
        <v>0</v>
      </c>
      <c r="AY928">
        <v>0</v>
      </c>
      <c r="AZ928">
        <v>0</v>
      </c>
      <c r="BA928">
        <v>0</v>
      </c>
      <c r="BB928">
        <v>0</v>
      </c>
      <c r="BC928">
        <v>0</v>
      </c>
      <c r="BD928">
        <v>0</v>
      </c>
      <c r="BE928">
        <v>0</v>
      </c>
      <c r="BF928">
        <v>0</v>
      </c>
      <c r="BG928">
        <v>0</v>
      </c>
      <c r="BH928">
        <v>0</v>
      </c>
      <c r="BI928">
        <v>0</v>
      </c>
      <c r="BJ928">
        <v>0</v>
      </c>
      <c r="BK928">
        <v>0</v>
      </c>
      <c r="BL928">
        <v>0</v>
      </c>
      <c r="BM928">
        <v>0</v>
      </c>
      <c r="BN928">
        <v>0</v>
      </c>
      <c r="BO928">
        <v>0</v>
      </c>
      <c r="BP928">
        <v>0</v>
      </c>
      <c r="BQ928">
        <v>0</v>
      </c>
      <c r="BR928">
        <v>0</v>
      </c>
      <c r="BS928">
        <v>0</v>
      </c>
      <c r="BT928">
        <v>0</v>
      </c>
      <c r="BU928">
        <v>0</v>
      </c>
      <c r="BV928">
        <v>0</v>
      </c>
      <c r="BW928">
        <v>0</v>
      </c>
      <c r="BX928">
        <v>0</v>
      </c>
      <c r="BY928">
        <v>0</v>
      </c>
      <c r="BZ928">
        <v>0</v>
      </c>
      <c r="CA928">
        <v>0</v>
      </c>
      <c r="CB928">
        <v>0</v>
      </c>
      <c r="CC928">
        <v>0</v>
      </c>
      <c r="CD928">
        <v>0</v>
      </c>
      <c r="CE928">
        <v>0</v>
      </c>
      <c r="CF928">
        <v>0</v>
      </c>
      <c r="CG928">
        <v>0</v>
      </c>
      <c r="CH928">
        <v>0</v>
      </c>
      <c r="CI928">
        <v>0</v>
      </c>
      <c r="CJ928">
        <v>0</v>
      </c>
      <c r="CK928">
        <v>0</v>
      </c>
      <c r="CL928">
        <v>0</v>
      </c>
      <c r="CM928">
        <v>0</v>
      </c>
      <c r="CN928">
        <v>0</v>
      </c>
      <c r="CO928">
        <v>0</v>
      </c>
      <c r="CP928">
        <v>0</v>
      </c>
      <c r="CQ928">
        <v>0</v>
      </c>
      <c r="CR928">
        <v>0</v>
      </c>
      <c r="CS928">
        <v>0</v>
      </c>
      <c r="CT928">
        <v>0</v>
      </c>
      <c r="CU928">
        <v>0</v>
      </c>
      <c r="CV928">
        <v>0</v>
      </c>
      <c r="CW928">
        <v>0</v>
      </c>
      <c r="CX928">
        <v>0</v>
      </c>
      <c r="CY928">
        <v>0</v>
      </c>
      <c r="CZ928">
        <v>0</v>
      </c>
      <c r="DA928">
        <v>0</v>
      </c>
      <c r="DB928">
        <v>0</v>
      </c>
      <c r="DC928">
        <v>0</v>
      </c>
      <c r="DD928">
        <v>0</v>
      </c>
      <c r="DE928">
        <v>0</v>
      </c>
      <c r="DF928">
        <v>0</v>
      </c>
      <c r="DG928">
        <v>0</v>
      </c>
      <c r="DH928">
        <v>0</v>
      </c>
      <c r="DI928">
        <v>0</v>
      </c>
      <c r="DJ928">
        <v>0</v>
      </c>
      <c r="DK928">
        <v>0</v>
      </c>
      <c r="DL928">
        <v>0</v>
      </c>
      <c r="DM928">
        <v>0</v>
      </c>
      <c r="DN928">
        <v>0</v>
      </c>
      <c r="DO928">
        <v>0</v>
      </c>
      <c r="DP928">
        <v>0</v>
      </c>
      <c r="DQ928">
        <v>0</v>
      </c>
      <c r="DR928">
        <v>0</v>
      </c>
      <c r="DS928">
        <v>0</v>
      </c>
      <c r="DT928">
        <v>0</v>
      </c>
      <c r="DU928">
        <v>0</v>
      </c>
      <c r="DV928">
        <v>0</v>
      </c>
      <c r="DW928">
        <v>0</v>
      </c>
      <c r="DX928">
        <v>0</v>
      </c>
      <c r="DY928">
        <v>0</v>
      </c>
      <c r="DZ928">
        <v>0</v>
      </c>
      <c r="EA928">
        <v>0</v>
      </c>
      <c r="EB928">
        <v>0</v>
      </c>
      <c r="EC928">
        <v>0</v>
      </c>
      <c r="ED928">
        <v>0</v>
      </c>
      <c r="EE928">
        <v>0</v>
      </c>
      <c r="EF928">
        <v>0</v>
      </c>
      <c r="EG928">
        <v>0</v>
      </c>
      <c r="EH928">
        <v>0</v>
      </c>
      <c r="EI928">
        <v>0</v>
      </c>
      <c r="EJ928">
        <v>0</v>
      </c>
      <c r="EK928">
        <v>0</v>
      </c>
      <c r="EL928">
        <v>0</v>
      </c>
      <c r="EM928">
        <v>0</v>
      </c>
      <c r="EN928">
        <v>0</v>
      </c>
      <c r="EO928">
        <v>0</v>
      </c>
      <c r="EP928">
        <v>0</v>
      </c>
      <c r="EQ928">
        <v>0</v>
      </c>
      <c r="ER928">
        <v>0</v>
      </c>
      <c r="ES928">
        <v>0</v>
      </c>
      <c r="ET928">
        <v>0</v>
      </c>
      <c r="EU928">
        <v>0</v>
      </c>
      <c r="EV928">
        <v>0</v>
      </c>
      <c r="EW928">
        <v>0</v>
      </c>
      <c r="EX928">
        <v>0</v>
      </c>
      <c r="EY928">
        <v>0</v>
      </c>
      <c r="EZ928">
        <v>0</v>
      </c>
      <c r="FA928">
        <v>0</v>
      </c>
      <c r="FB928">
        <v>0</v>
      </c>
      <c r="FC928">
        <v>0</v>
      </c>
      <c r="FD928">
        <v>0</v>
      </c>
      <c r="FE928">
        <v>0</v>
      </c>
      <c r="FF928">
        <v>0</v>
      </c>
      <c r="FG928">
        <v>373</v>
      </c>
      <c r="FH928">
        <v>0</v>
      </c>
      <c r="FI928">
        <v>335</v>
      </c>
      <c r="FJ928">
        <v>0</v>
      </c>
      <c r="FK928">
        <v>213</v>
      </c>
      <c r="FL928">
        <v>0</v>
      </c>
      <c r="FM928">
        <v>125</v>
      </c>
      <c r="FN928">
        <v>0</v>
      </c>
      <c r="FO928">
        <v>0</v>
      </c>
      <c r="FP928">
        <v>0</v>
      </c>
    </row>
    <row r="929" spans="1:172" x14ac:dyDescent="0.2">
      <c r="A929">
        <v>12034</v>
      </c>
      <c r="B929" t="s">
        <v>1185</v>
      </c>
      <c r="C929" t="s">
        <v>734</v>
      </c>
      <c r="D929" t="s">
        <v>631</v>
      </c>
      <c r="E929">
        <v>2008</v>
      </c>
      <c r="F929">
        <v>11</v>
      </c>
      <c r="G929" t="s">
        <v>790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  <c r="AH929">
        <v>0</v>
      </c>
      <c r="AI929">
        <v>0</v>
      </c>
      <c r="AJ929">
        <v>0</v>
      </c>
      <c r="AK929">
        <v>0</v>
      </c>
      <c r="AL929">
        <v>0</v>
      </c>
      <c r="AM929">
        <v>0</v>
      </c>
      <c r="AN929">
        <v>0</v>
      </c>
      <c r="AO929">
        <v>0</v>
      </c>
      <c r="AP929">
        <v>0</v>
      </c>
      <c r="AQ929">
        <v>0</v>
      </c>
      <c r="AR929">
        <v>1.5</v>
      </c>
      <c r="AS929">
        <v>0</v>
      </c>
      <c r="AT929">
        <v>0</v>
      </c>
      <c r="AU929">
        <v>0</v>
      </c>
      <c r="AV929">
        <v>0</v>
      </c>
      <c r="AW929">
        <v>0</v>
      </c>
      <c r="AX929">
        <v>0</v>
      </c>
      <c r="AY929">
        <v>0</v>
      </c>
      <c r="AZ929">
        <v>0</v>
      </c>
      <c r="BA929">
        <v>0</v>
      </c>
      <c r="BB929">
        <v>0</v>
      </c>
      <c r="BC929">
        <v>0</v>
      </c>
      <c r="BD929">
        <v>0</v>
      </c>
      <c r="BE929">
        <v>0</v>
      </c>
      <c r="BF929">
        <v>0</v>
      </c>
      <c r="BG929">
        <v>0</v>
      </c>
      <c r="BH929">
        <v>0</v>
      </c>
      <c r="BI929">
        <v>0</v>
      </c>
      <c r="BJ929">
        <v>0</v>
      </c>
      <c r="BK929">
        <v>0</v>
      </c>
      <c r="BL929">
        <v>0</v>
      </c>
      <c r="BM929">
        <v>0</v>
      </c>
      <c r="BN929">
        <v>0</v>
      </c>
      <c r="BO929">
        <v>0</v>
      </c>
      <c r="BP929">
        <v>0</v>
      </c>
      <c r="BQ929">
        <v>0</v>
      </c>
      <c r="BR929">
        <v>0</v>
      </c>
      <c r="BS929">
        <v>0</v>
      </c>
      <c r="BT929">
        <v>0</v>
      </c>
      <c r="BU929">
        <v>0</v>
      </c>
      <c r="BV929">
        <v>0</v>
      </c>
      <c r="BW929">
        <v>0</v>
      </c>
      <c r="BX929">
        <v>0</v>
      </c>
      <c r="BY929">
        <v>0</v>
      </c>
      <c r="BZ929">
        <v>0</v>
      </c>
      <c r="CA929">
        <v>0</v>
      </c>
      <c r="CB929">
        <v>0</v>
      </c>
      <c r="CC929">
        <v>0</v>
      </c>
      <c r="CD929">
        <v>0</v>
      </c>
      <c r="CE929">
        <v>0</v>
      </c>
      <c r="CF929">
        <v>0</v>
      </c>
      <c r="CG929">
        <v>0</v>
      </c>
      <c r="CH929">
        <v>0</v>
      </c>
      <c r="CI929">
        <v>0</v>
      </c>
      <c r="CJ929">
        <v>0</v>
      </c>
      <c r="CK929">
        <v>0</v>
      </c>
      <c r="CL929">
        <v>0</v>
      </c>
      <c r="CM929">
        <v>0</v>
      </c>
      <c r="CN929">
        <v>0</v>
      </c>
      <c r="CO929">
        <v>0</v>
      </c>
      <c r="CP929">
        <v>0</v>
      </c>
      <c r="CQ929">
        <v>0</v>
      </c>
      <c r="CR929">
        <v>0</v>
      </c>
      <c r="CS929">
        <v>0</v>
      </c>
      <c r="CT929">
        <v>0</v>
      </c>
      <c r="CU929">
        <v>0</v>
      </c>
      <c r="CV929">
        <v>0</v>
      </c>
      <c r="CW929">
        <v>0</v>
      </c>
      <c r="CX929">
        <v>0</v>
      </c>
      <c r="CY929">
        <v>0</v>
      </c>
      <c r="CZ929">
        <v>0</v>
      </c>
      <c r="DA929">
        <v>0</v>
      </c>
      <c r="DB929">
        <v>0</v>
      </c>
      <c r="DC929">
        <v>0</v>
      </c>
      <c r="DD929">
        <v>0</v>
      </c>
      <c r="DE929">
        <v>0</v>
      </c>
      <c r="DF929">
        <v>0</v>
      </c>
      <c r="DG929">
        <v>0</v>
      </c>
      <c r="DH929">
        <v>0</v>
      </c>
      <c r="DI929">
        <v>0</v>
      </c>
      <c r="DJ929">
        <v>0</v>
      </c>
      <c r="DK929">
        <v>0</v>
      </c>
      <c r="DL929">
        <v>0</v>
      </c>
      <c r="DM929">
        <v>0</v>
      </c>
      <c r="DN929">
        <v>0</v>
      </c>
      <c r="DO929">
        <v>0</v>
      </c>
      <c r="DP929">
        <v>0</v>
      </c>
      <c r="DQ929">
        <v>0</v>
      </c>
      <c r="DR929">
        <v>0</v>
      </c>
      <c r="DS929">
        <v>0</v>
      </c>
      <c r="DT929">
        <v>0</v>
      </c>
      <c r="DU929">
        <v>0</v>
      </c>
      <c r="DV929">
        <v>0</v>
      </c>
      <c r="DW929">
        <v>0</v>
      </c>
      <c r="DX929">
        <v>0</v>
      </c>
      <c r="DY929">
        <v>0</v>
      </c>
      <c r="DZ929">
        <v>0</v>
      </c>
      <c r="EA929">
        <v>0</v>
      </c>
      <c r="EB929">
        <v>0</v>
      </c>
      <c r="EC929">
        <v>0</v>
      </c>
      <c r="ED929">
        <v>0</v>
      </c>
      <c r="EE929">
        <v>0</v>
      </c>
      <c r="EF929">
        <v>0</v>
      </c>
      <c r="EG929">
        <v>0</v>
      </c>
      <c r="EH929">
        <v>0</v>
      </c>
      <c r="EI929">
        <v>0</v>
      </c>
      <c r="EJ929">
        <v>0</v>
      </c>
      <c r="EK929">
        <v>0</v>
      </c>
      <c r="EL929">
        <v>0</v>
      </c>
      <c r="EM929">
        <v>0</v>
      </c>
      <c r="EN929">
        <v>0</v>
      </c>
      <c r="EO929">
        <v>0</v>
      </c>
      <c r="EP929">
        <v>0</v>
      </c>
      <c r="EQ929">
        <v>0</v>
      </c>
      <c r="ER929">
        <v>0</v>
      </c>
      <c r="ES929">
        <v>0</v>
      </c>
      <c r="ET929">
        <v>0</v>
      </c>
      <c r="EU929">
        <v>0</v>
      </c>
      <c r="EV929">
        <v>0</v>
      </c>
      <c r="EW929">
        <v>0</v>
      </c>
      <c r="EX929">
        <v>0</v>
      </c>
      <c r="EY929">
        <v>0</v>
      </c>
      <c r="EZ929">
        <v>0</v>
      </c>
      <c r="FA929">
        <v>0</v>
      </c>
      <c r="FB929">
        <v>0</v>
      </c>
      <c r="FC929">
        <v>0</v>
      </c>
      <c r="FD929">
        <v>0</v>
      </c>
      <c r="FE929">
        <v>0</v>
      </c>
      <c r="FF929">
        <v>0</v>
      </c>
      <c r="FG929">
        <v>373</v>
      </c>
      <c r="FH929">
        <v>0</v>
      </c>
      <c r="FI929">
        <v>335</v>
      </c>
      <c r="FJ929">
        <v>0</v>
      </c>
      <c r="FK929">
        <v>213</v>
      </c>
      <c r="FL929">
        <v>0</v>
      </c>
      <c r="FM929">
        <v>125</v>
      </c>
      <c r="FN929">
        <v>0</v>
      </c>
      <c r="FO929">
        <v>0</v>
      </c>
      <c r="FP929">
        <v>0</v>
      </c>
    </row>
    <row r="930" spans="1:172" x14ac:dyDescent="0.2">
      <c r="A930">
        <v>11984</v>
      </c>
      <c r="B930" t="s">
        <v>1186</v>
      </c>
      <c r="C930" t="s">
        <v>734</v>
      </c>
      <c r="D930" t="s">
        <v>631</v>
      </c>
      <c r="E930">
        <v>2008</v>
      </c>
      <c r="F930">
        <v>11</v>
      </c>
      <c r="G930" t="s">
        <v>790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  <c r="AH930">
        <v>0</v>
      </c>
      <c r="AI930">
        <v>0</v>
      </c>
      <c r="AJ930">
        <v>0</v>
      </c>
      <c r="AK930">
        <v>0</v>
      </c>
      <c r="AL930">
        <v>0</v>
      </c>
      <c r="AM930">
        <v>0</v>
      </c>
      <c r="AN930">
        <v>0</v>
      </c>
      <c r="AO930">
        <v>0</v>
      </c>
      <c r="AP930">
        <v>0</v>
      </c>
      <c r="AQ930">
        <v>0</v>
      </c>
      <c r="AR930">
        <v>1.5</v>
      </c>
      <c r="AS930">
        <v>0</v>
      </c>
      <c r="AT930">
        <v>0</v>
      </c>
      <c r="AU930">
        <v>0</v>
      </c>
      <c r="AV930">
        <v>0</v>
      </c>
      <c r="AW930">
        <v>0</v>
      </c>
      <c r="AX930">
        <v>0</v>
      </c>
      <c r="AY930">
        <v>0</v>
      </c>
      <c r="AZ930">
        <v>0</v>
      </c>
      <c r="BA930">
        <v>0</v>
      </c>
      <c r="BB930">
        <v>0</v>
      </c>
      <c r="BC930">
        <v>0</v>
      </c>
      <c r="BD930">
        <v>0</v>
      </c>
      <c r="BE930">
        <v>0</v>
      </c>
      <c r="BF930">
        <v>0</v>
      </c>
      <c r="BG930">
        <v>0</v>
      </c>
      <c r="BH930">
        <v>0</v>
      </c>
      <c r="BI930">
        <v>0</v>
      </c>
      <c r="BJ930">
        <v>0</v>
      </c>
      <c r="BK930">
        <v>0</v>
      </c>
      <c r="BL930">
        <v>0</v>
      </c>
      <c r="BM930">
        <v>0</v>
      </c>
      <c r="BN930">
        <v>0</v>
      </c>
      <c r="BO930">
        <v>0</v>
      </c>
      <c r="BP930">
        <v>0</v>
      </c>
      <c r="BQ930">
        <v>0</v>
      </c>
      <c r="BR930">
        <v>0</v>
      </c>
      <c r="BS930">
        <v>0</v>
      </c>
      <c r="BT930">
        <v>0</v>
      </c>
      <c r="BU930">
        <v>0</v>
      </c>
      <c r="BV930">
        <v>0</v>
      </c>
      <c r="BW930">
        <v>0</v>
      </c>
      <c r="BX930">
        <v>0</v>
      </c>
      <c r="BY930">
        <v>0</v>
      </c>
      <c r="BZ930">
        <v>0</v>
      </c>
      <c r="CA930">
        <v>0</v>
      </c>
      <c r="CB930">
        <v>0</v>
      </c>
      <c r="CC930">
        <v>0</v>
      </c>
      <c r="CD930">
        <v>0</v>
      </c>
      <c r="CE930">
        <v>0</v>
      </c>
      <c r="CF930">
        <v>0</v>
      </c>
      <c r="CG930">
        <v>0</v>
      </c>
      <c r="CH930">
        <v>0</v>
      </c>
      <c r="CI930">
        <v>0</v>
      </c>
      <c r="CJ930">
        <v>0</v>
      </c>
      <c r="CK930">
        <v>0</v>
      </c>
      <c r="CL930">
        <v>0</v>
      </c>
      <c r="CM930">
        <v>0</v>
      </c>
      <c r="CN930">
        <v>0</v>
      </c>
      <c r="CO930">
        <v>0</v>
      </c>
      <c r="CP930">
        <v>0</v>
      </c>
      <c r="CQ930">
        <v>0</v>
      </c>
      <c r="CR930">
        <v>0</v>
      </c>
      <c r="CS930">
        <v>0</v>
      </c>
      <c r="CT930">
        <v>0</v>
      </c>
      <c r="CU930">
        <v>0</v>
      </c>
      <c r="CV930">
        <v>0</v>
      </c>
      <c r="CW930">
        <v>0</v>
      </c>
      <c r="CX930">
        <v>0</v>
      </c>
      <c r="CY930">
        <v>0</v>
      </c>
      <c r="CZ930">
        <v>0</v>
      </c>
      <c r="DA930">
        <v>0</v>
      </c>
      <c r="DB930">
        <v>0</v>
      </c>
      <c r="DC930">
        <v>0</v>
      </c>
      <c r="DD930">
        <v>0</v>
      </c>
      <c r="DE930">
        <v>0</v>
      </c>
      <c r="DF930">
        <v>0</v>
      </c>
      <c r="DG930">
        <v>0</v>
      </c>
      <c r="DH930">
        <v>0</v>
      </c>
      <c r="DI930">
        <v>0</v>
      </c>
      <c r="DJ930">
        <v>0</v>
      </c>
      <c r="DK930">
        <v>0</v>
      </c>
      <c r="DL930">
        <v>0</v>
      </c>
      <c r="DM930">
        <v>0</v>
      </c>
      <c r="DN930">
        <v>0</v>
      </c>
      <c r="DO930">
        <v>0</v>
      </c>
      <c r="DP930">
        <v>0</v>
      </c>
      <c r="DQ930">
        <v>0</v>
      </c>
      <c r="DR930">
        <v>0</v>
      </c>
      <c r="DS930">
        <v>0</v>
      </c>
      <c r="DT930">
        <v>0</v>
      </c>
      <c r="DU930">
        <v>0</v>
      </c>
      <c r="DV930">
        <v>0</v>
      </c>
      <c r="DW930">
        <v>0</v>
      </c>
      <c r="DX930">
        <v>0</v>
      </c>
      <c r="DY930">
        <v>0</v>
      </c>
      <c r="DZ930">
        <v>0</v>
      </c>
      <c r="EA930">
        <v>0</v>
      </c>
      <c r="EB930">
        <v>0</v>
      </c>
      <c r="EC930">
        <v>0</v>
      </c>
      <c r="ED930">
        <v>0</v>
      </c>
      <c r="EE930">
        <v>0</v>
      </c>
      <c r="EF930">
        <v>0</v>
      </c>
      <c r="EG930">
        <v>0</v>
      </c>
      <c r="EH930">
        <v>0</v>
      </c>
      <c r="EI930">
        <v>0</v>
      </c>
      <c r="EJ930">
        <v>0</v>
      </c>
      <c r="EK930">
        <v>0</v>
      </c>
      <c r="EL930">
        <v>0</v>
      </c>
      <c r="EM930">
        <v>0</v>
      </c>
      <c r="EN930">
        <v>0</v>
      </c>
      <c r="EO930">
        <v>0</v>
      </c>
      <c r="EP930">
        <v>0</v>
      </c>
      <c r="EQ930">
        <v>0</v>
      </c>
      <c r="ER930">
        <v>0</v>
      </c>
      <c r="ES930">
        <v>0</v>
      </c>
      <c r="ET930">
        <v>0</v>
      </c>
      <c r="EU930">
        <v>0</v>
      </c>
      <c r="EV930">
        <v>0</v>
      </c>
      <c r="EW930">
        <v>0</v>
      </c>
      <c r="EX930">
        <v>0</v>
      </c>
      <c r="EY930">
        <v>0</v>
      </c>
      <c r="EZ930">
        <v>0</v>
      </c>
      <c r="FA930">
        <v>0</v>
      </c>
      <c r="FB930">
        <v>0</v>
      </c>
      <c r="FC930">
        <v>0</v>
      </c>
      <c r="FD930">
        <v>0</v>
      </c>
      <c r="FE930">
        <v>0</v>
      </c>
      <c r="FF930">
        <v>0</v>
      </c>
      <c r="FG930">
        <v>373</v>
      </c>
      <c r="FH930">
        <v>0</v>
      </c>
      <c r="FI930">
        <v>335</v>
      </c>
      <c r="FJ930">
        <v>0</v>
      </c>
      <c r="FK930">
        <v>213</v>
      </c>
      <c r="FL930">
        <v>0</v>
      </c>
      <c r="FM930">
        <v>125</v>
      </c>
      <c r="FN930">
        <v>0</v>
      </c>
      <c r="FO930">
        <v>0</v>
      </c>
      <c r="FP930">
        <v>0</v>
      </c>
    </row>
    <row r="931" spans="1:172" x14ac:dyDescent="0.2">
      <c r="A931">
        <v>13719</v>
      </c>
      <c r="B931" t="s">
        <v>1187</v>
      </c>
      <c r="C931" t="s">
        <v>70</v>
      </c>
      <c r="D931" t="s">
        <v>631</v>
      </c>
      <c r="E931">
        <v>2007</v>
      </c>
      <c r="F931">
        <v>12</v>
      </c>
      <c r="G931" t="s">
        <v>791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  <c r="AH931">
        <v>0</v>
      </c>
      <c r="AI931">
        <v>0</v>
      </c>
      <c r="AJ931">
        <v>0</v>
      </c>
      <c r="AK931">
        <v>0</v>
      </c>
      <c r="AL931">
        <v>0</v>
      </c>
      <c r="AM931">
        <v>0</v>
      </c>
      <c r="AN931">
        <v>0</v>
      </c>
      <c r="AO931">
        <v>0</v>
      </c>
      <c r="AP931">
        <v>0</v>
      </c>
      <c r="AQ931">
        <v>0</v>
      </c>
      <c r="AR931">
        <v>1</v>
      </c>
      <c r="AS931">
        <v>0</v>
      </c>
      <c r="AT931">
        <v>0</v>
      </c>
      <c r="AU931">
        <v>0</v>
      </c>
      <c r="AV931">
        <v>0</v>
      </c>
      <c r="AW931">
        <v>0</v>
      </c>
      <c r="AX931">
        <v>0</v>
      </c>
      <c r="AY931">
        <v>0</v>
      </c>
      <c r="AZ931">
        <v>0</v>
      </c>
      <c r="BA931">
        <v>0</v>
      </c>
      <c r="BB931">
        <v>0</v>
      </c>
      <c r="BC931">
        <v>0</v>
      </c>
      <c r="BD931">
        <v>0</v>
      </c>
      <c r="BE931">
        <v>0</v>
      </c>
      <c r="BF931">
        <v>0</v>
      </c>
      <c r="BG931">
        <v>0</v>
      </c>
      <c r="BH931">
        <v>0</v>
      </c>
      <c r="BI931">
        <v>0</v>
      </c>
      <c r="BJ931">
        <v>0</v>
      </c>
      <c r="BK931">
        <v>0</v>
      </c>
      <c r="BL931">
        <v>0</v>
      </c>
      <c r="BM931">
        <v>0</v>
      </c>
      <c r="BN931">
        <v>0</v>
      </c>
      <c r="BO931">
        <v>0</v>
      </c>
      <c r="BP931">
        <v>0</v>
      </c>
      <c r="BQ931">
        <v>0</v>
      </c>
      <c r="BR931">
        <v>0</v>
      </c>
      <c r="BS931">
        <v>0</v>
      </c>
      <c r="BT931">
        <v>0</v>
      </c>
      <c r="BU931">
        <v>0</v>
      </c>
      <c r="BV931">
        <v>0</v>
      </c>
      <c r="BW931">
        <v>0</v>
      </c>
      <c r="BX931">
        <v>0</v>
      </c>
      <c r="BY931">
        <v>0</v>
      </c>
      <c r="BZ931">
        <v>0</v>
      </c>
      <c r="CA931">
        <v>0</v>
      </c>
      <c r="CB931">
        <v>0</v>
      </c>
      <c r="CC931">
        <v>0</v>
      </c>
      <c r="CD931">
        <v>0</v>
      </c>
      <c r="CE931">
        <v>0</v>
      </c>
      <c r="CF931">
        <v>0</v>
      </c>
      <c r="CG931">
        <v>0</v>
      </c>
      <c r="CH931">
        <v>0</v>
      </c>
      <c r="CI931">
        <v>0</v>
      </c>
      <c r="CJ931">
        <v>0</v>
      </c>
      <c r="CK931">
        <v>0</v>
      </c>
      <c r="CL931">
        <v>0</v>
      </c>
      <c r="CM931">
        <v>0</v>
      </c>
      <c r="CN931">
        <v>0</v>
      </c>
      <c r="CO931">
        <v>0</v>
      </c>
      <c r="CP931">
        <v>0</v>
      </c>
      <c r="CQ931">
        <v>0</v>
      </c>
      <c r="CR931">
        <v>0</v>
      </c>
      <c r="CS931">
        <v>0</v>
      </c>
      <c r="CT931">
        <v>0</v>
      </c>
      <c r="CU931">
        <v>0</v>
      </c>
      <c r="CV931">
        <v>0</v>
      </c>
      <c r="CW931">
        <v>0</v>
      </c>
      <c r="CX931">
        <v>0</v>
      </c>
      <c r="CY931">
        <v>0</v>
      </c>
      <c r="CZ931">
        <v>0</v>
      </c>
      <c r="DA931">
        <v>0</v>
      </c>
      <c r="DB931">
        <v>0</v>
      </c>
      <c r="DC931">
        <v>0</v>
      </c>
      <c r="DD931">
        <v>0</v>
      </c>
      <c r="DE931">
        <v>0</v>
      </c>
      <c r="DF931">
        <v>0</v>
      </c>
      <c r="DG931">
        <v>0</v>
      </c>
      <c r="DH931">
        <v>0</v>
      </c>
      <c r="DI931">
        <v>0</v>
      </c>
      <c r="DJ931">
        <v>0</v>
      </c>
      <c r="DK931">
        <v>0</v>
      </c>
      <c r="DL931">
        <v>0</v>
      </c>
      <c r="DM931">
        <v>0</v>
      </c>
      <c r="DN931">
        <v>0</v>
      </c>
      <c r="DO931">
        <v>0</v>
      </c>
      <c r="DP931">
        <v>0</v>
      </c>
      <c r="DQ931">
        <v>0</v>
      </c>
      <c r="DR931">
        <v>0</v>
      </c>
      <c r="DS931">
        <v>0</v>
      </c>
      <c r="DT931">
        <v>0</v>
      </c>
      <c r="DU931">
        <v>0</v>
      </c>
      <c r="DV931">
        <v>0</v>
      </c>
      <c r="DW931">
        <v>0</v>
      </c>
      <c r="DX931">
        <v>0</v>
      </c>
      <c r="DY931">
        <v>0</v>
      </c>
      <c r="DZ931">
        <v>0</v>
      </c>
      <c r="EA931">
        <v>0</v>
      </c>
      <c r="EB931">
        <v>0</v>
      </c>
      <c r="EC931">
        <v>0</v>
      </c>
      <c r="ED931">
        <v>0</v>
      </c>
      <c r="EE931">
        <v>0</v>
      </c>
      <c r="EF931">
        <v>0</v>
      </c>
      <c r="EG931">
        <v>0</v>
      </c>
      <c r="EH931">
        <v>0</v>
      </c>
      <c r="EI931">
        <v>0</v>
      </c>
      <c r="EJ931">
        <v>0</v>
      </c>
      <c r="EK931">
        <v>0</v>
      </c>
      <c r="EL931">
        <v>0</v>
      </c>
      <c r="EM931">
        <v>0</v>
      </c>
      <c r="EN931">
        <v>0</v>
      </c>
      <c r="EO931">
        <v>0</v>
      </c>
      <c r="EP931">
        <v>0</v>
      </c>
      <c r="EQ931">
        <v>0</v>
      </c>
      <c r="ER931">
        <v>0</v>
      </c>
      <c r="ES931">
        <v>0</v>
      </c>
      <c r="ET931">
        <v>0</v>
      </c>
      <c r="EU931">
        <v>0</v>
      </c>
      <c r="EV931">
        <v>0</v>
      </c>
      <c r="EW931">
        <v>0</v>
      </c>
      <c r="EX931">
        <v>0</v>
      </c>
      <c r="EY931">
        <v>0</v>
      </c>
      <c r="EZ931">
        <v>0</v>
      </c>
      <c r="FA931">
        <v>0</v>
      </c>
      <c r="FB931">
        <v>0</v>
      </c>
      <c r="FC931">
        <v>0</v>
      </c>
      <c r="FD931">
        <v>0</v>
      </c>
      <c r="FE931">
        <v>0</v>
      </c>
      <c r="FF931">
        <v>0</v>
      </c>
      <c r="FG931">
        <v>377</v>
      </c>
      <c r="FH931">
        <v>0</v>
      </c>
      <c r="FI931">
        <v>339</v>
      </c>
      <c r="FJ931">
        <v>0</v>
      </c>
      <c r="FK931">
        <v>217</v>
      </c>
      <c r="FL931">
        <v>0</v>
      </c>
      <c r="FM931">
        <v>129</v>
      </c>
      <c r="FN931">
        <v>0</v>
      </c>
      <c r="FO931">
        <v>0</v>
      </c>
      <c r="FP931">
        <v>0</v>
      </c>
    </row>
    <row r="932" spans="1:172" x14ac:dyDescent="0.2">
      <c r="A932">
        <v>12376</v>
      </c>
      <c r="B932" t="s">
        <v>1188</v>
      </c>
      <c r="C932" t="s">
        <v>612</v>
      </c>
      <c r="D932" t="s">
        <v>631</v>
      </c>
      <c r="E932">
        <v>2007</v>
      </c>
      <c r="F932">
        <v>12</v>
      </c>
      <c r="G932" t="s">
        <v>791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  <c r="AH932">
        <v>0</v>
      </c>
      <c r="AI932">
        <v>0</v>
      </c>
      <c r="AJ932">
        <v>0</v>
      </c>
      <c r="AK932">
        <v>0</v>
      </c>
      <c r="AL932">
        <v>0</v>
      </c>
      <c r="AM932">
        <v>0</v>
      </c>
      <c r="AN932">
        <v>0</v>
      </c>
      <c r="AO932">
        <v>0</v>
      </c>
      <c r="AP932">
        <v>0</v>
      </c>
      <c r="AQ932">
        <v>0</v>
      </c>
      <c r="AR932">
        <v>0.85</v>
      </c>
      <c r="AS932">
        <v>0</v>
      </c>
      <c r="AT932">
        <v>0</v>
      </c>
      <c r="AU932">
        <v>0</v>
      </c>
      <c r="AV932">
        <v>0</v>
      </c>
      <c r="AW932">
        <v>0</v>
      </c>
      <c r="AX932">
        <v>0</v>
      </c>
      <c r="AY932">
        <v>0</v>
      </c>
      <c r="AZ932">
        <v>0</v>
      </c>
      <c r="BA932">
        <v>0</v>
      </c>
      <c r="BB932">
        <v>0</v>
      </c>
      <c r="BC932">
        <v>0</v>
      </c>
      <c r="BD932">
        <v>0</v>
      </c>
      <c r="BE932">
        <v>0</v>
      </c>
      <c r="BF932">
        <v>0</v>
      </c>
      <c r="BG932">
        <v>0</v>
      </c>
      <c r="BH932">
        <v>0</v>
      </c>
      <c r="BI932">
        <v>0</v>
      </c>
      <c r="BJ932">
        <v>0</v>
      </c>
      <c r="BK932">
        <v>0</v>
      </c>
      <c r="BL932">
        <v>0</v>
      </c>
      <c r="BM932">
        <v>0</v>
      </c>
      <c r="BN932">
        <v>0</v>
      </c>
      <c r="BO932">
        <v>0</v>
      </c>
      <c r="BP932">
        <v>0</v>
      </c>
      <c r="BQ932">
        <v>0</v>
      </c>
      <c r="BR932">
        <v>0</v>
      </c>
      <c r="BS932">
        <v>0</v>
      </c>
      <c r="BT932">
        <v>0</v>
      </c>
      <c r="BU932">
        <v>0</v>
      </c>
      <c r="BV932">
        <v>0</v>
      </c>
      <c r="BW932">
        <v>0</v>
      </c>
      <c r="BX932">
        <v>0</v>
      </c>
      <c r="BY932">
        <v>0</v>
      </c>
      <c r="BZ932">
        <v>0</v>
      </c>
      <c r="CA932">
        <v>0</v>
      </c>
      <c r="CB932">
        <v>0</v>
      </c>
      <c r="CC932">
        <v>0</v>
      </c>
      <c r="CD932">
        <v>0</v>
      </c>
      <c r="CE932">
        <v>0</v>
      </c>
      <c r="CF932">
        <v>0</v>
      </c>
      <c r="CG932">
        <v>0</v>
      </c>
      <c r="CH932">
        <v>0</v>
      </c>
      <c r="CI932">
        <v>0</v>
      </c>
      <c r="CJ932">
        <v>0</v>
      </c>
      <c r="CK932">
        <v>0</v>
      </c>
      <c r="CL932">
        <v>0</v>
      </c>
      <c r="CM932">
        <v>0</v>
      </c>
      <c r="CN932">
        <v>0</v>
      </c>
      <c r="CO932">
        <v>0</v>
      </c>
      <c r="CP932">
        <v>0</v>
      </c>
      <c r="CQ932">
        <v>0</v>
      </c>
      <c r="CR932">
        <v>0</v>
      </c>
      <c r="CS932">
        <v>0</v>
      </c>
      <c r="CT932">
        <v>0</v>
      </c>
      <c r="CU932">
        <v>0</v>
      </c>
      <c r="CV932">
        <v>0</v>
      </c>
      <c r="CW932">
        <v>0</v>
      </c>
      <c r="CX932">
        <v>0</v>
      </c>
      <c r="CY932">
        <v>0</v>
      </c>
      <c r="CZ932">
        <v>0</v>
      </c>
      <c r="DA932">
        <v>0</v>
      </c>
      <c r="DB932">
        <v>0</v>
      </c>
      <c r="DC932">
        <v>0</v>
      </c>
      <c r="DD932">
        <v>0</v>
      </c>
      <c r="DE932">
        <v>0</v>
      </c>
      <c r="DF932">
        <v>0</v>
      </c>
      <c r="DG932">
        <v>0</v>
      </c>
      <c r="DH932">
        <v>0</v>
      </c>
      <c r="DI932">
        <v>0</v>
      </c>
      <c r="DJ932">
        <v>0</v>
      </c>
      <c r="DK932">
        <v>0</v>
      </c>
      <c r="DL932">
        <v>0</v>
      </c>
      <c r="DM932">
        <v>0</v>
      </c>
      <c r="DN932">
        <v>0</v>
      </c>
      <c r="DO932">
        <v>0</v>
      </c>
      <c r="DP932">
        <v>0</v>
      </c>
      <c r="DQ932">
        <v>0</v>
      </c>
      <c r="DR932">
        <v>0</v>
      </c>
      <c r="DS932">
        <v>0</v>
      </c>
      <c r="DT932">
        <v>0</v>
      </c>
      <c r="DU932">
        <v>0</v>
      </c>
      <c r="DV932">
        <v>0</v>
      </c>
      <c r="DW932">
        <v>0</v>
      </c>
      <c r="DX932">
        <v>0</v>
      </c>
      <c r="DY932">
        <v>0</v>
      </c>
      <c r="DZ932">
        <v>0</v>
      </c>
      <c r="EA932">
        <v>0</v>
      </c>
      <c r="EB932">
        <v>0</v>
      </c>
      <c r="EC932">
        <v>0</v>
      </c>
      <c r="ED932">
        <v>0</v>
      </c>
      <c r="EE932">
        <v>0</v>
      </c>
      <c r="EF932">
        <v>0</v>
      </c>
      <c r="EG932">
        <v>0</v>
      </c>
      <c r="EH932">
        <v>0</v>
      </c>
      <c r="EI932">
        <v>0</v>
      </c>
      <c r="EJ932">
        <v>0</v>
      </c>
      <c r="EK932">
        <v>0</v>
      </c>
      <c r="EL932">
        <v>0</v>
      </c>
      <c r="EM932">
        <v>0</v>
      </c>
      <c r="EN932">
        <v>0</v>
      </c>
      <c r="EO932">
        <v>0</v>
      </c>
      <c r="EP932">
        <v>0</v>
      </c>
      <c r="EQ932">
        <v>0</v>
      </c>
      <c r="ER932">
        <v>0</v>
      </c>
      <c r="ES932">
        <v>0</v>
      </c>
      <c r="ET932">
        <v>0</v>
      </c>
      <c r="EU932">
        <v>0</v>
      </c>
      <c r="EV932">
        <v>0</v>
      </c>
      <c r="EW932">
        <v>0</v>
      </c>
      <c r="EX932">
        <v>0</v>
      </c>
      <c r="EY932">
        <v>0</v>
      </c>
      <c r="EZ932">
        <v>0</v>
      </c>
      <c r="FA932">
        <v>0</v>
      </c>
      <c r="FB932">
        <v>0</v>
      </c>
      <c r="FC932">
        <v>0</v>
      </c>
      <c r="FD932">
        <v>0</v>
      </c>
      <c r="FE932">
        <v>0</v>
      </c>
      <c r="FF932">
        <v>0</v>
      </c>
      <c r="FG932">
        <v>379</v>
      </c>
      <c r="FH932">
        <v>0</v>
      </c>
      <c r="FI932">
        <v>341</v>
      </c>
      <c r="FJ932">
        <v>0</v>
      </c>
      <c r="FK932">
        <v>219</v>
      </c>
      <c r="FL932">
        <v>0</v>
      </c>
      <c r="FM932">
        <v>131</v>
      </c>
      <c r="FN932">
        <v>0</v>
      </c>
      <c r="FO932">
        <v>0</v>
      </c>
      <c r="FP932">
        <v>0</v>
      </c>
    </row>
    <row r="933" spans="1:172" x14ac:dyDescent="0.2">
      <c r="A933">
        <v>13872</v>
      </c>
      <c r="B933" t="s">
        <v>1189</v>
      </c>
      <c r="C933" t="s">
        <v>70</v>
      </c>
      <c r="D933" t="s">
        <v>631</v>
      </c>
      <c r="E933">
        <v>2008</v>
      </c>
      <c r="F933">
        <v>11</v>
      </c>
      <c r="G933" t="s">
        <v>790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0</v>
      </c>
      <c r="AI933">
        <v>0</v>
      </c>
      <c r="AJ933">
        <v>0</v>
      </c>
      <c r="AK933">
        <v>0</v>
      </c>
      <c r="AL933">
        <v>0</v>
      </c>
      <c r="AM933">
        <v>0</v>
      </c>
      <c r="AN933">
        <v>0</v>
      </c>
      <c r="AO933">
        <v>0</v>
      </c>
      <c r="AP933">
        <v>0</v>
      </c>
      <c r="AQ933">
        <v>0</v>
      </c>
      <c r="AR933">
        <v>0.85</v>
      </c>
      <c r="AS933">
        <v>0</v>
      </c>
      <c r="AT933">
        <v>0</v>
      </c>
      <c r="AU933">
        <v>0</v>
      </c>
      <c r="AV933">
        <v>0</v>
      </c>
      <c r="AW933">
        <v>0</v>
      </c>
      <c r="AX933">
        <v>0</v>
      </c>
      <c r="AY933">
        <v>0</v>
      </c>
      <c r="AZ933">
        <v>0</v>
      </c>
      <c r="BA933">
        <v>0</v>
      </c>
      <c r="BB933">
        <v>0</v>
      </c>
      <c r="BC933">
        <v>0</v>
      </c>
      <c r="BD933">
        <v>0</v>
      </c>
      <c r="BE933">
        <v>0</v>
      </c>
      <c r="BF933">
        <v>0</v>
      </c>
      <c r="BG933">
        <v>0</v>
      </c>
      <c r="BH933">
        <v>0</v>
      </c>
      <c r="BI933">
        <v>0</v>
      </c>
      <c r="BJ933">
        <v>0</v>
      </c>
      <c r="BK933">
        <v>0</v>
      </c>
      <c r="BL933">
        <v>0</v>
      </c>
      <c r="BM933">
        <v>0</v>
      </c>
      <c r="BN933">
        <v>0</v>
      </c>
      <c r="BO933">
        <v>0</v>
      </c>
      <c r="BP933">
        <v>0</v>
      </c>
      <c r="BQ933">
        <v>0</v>
      </c>
      <c r="BR933">
        <v>0</v>
      </c>
      <c r="BS933">
        <v>0</v>
      </c>
      <c r="BT933">
        <v>0</v>
      </c>
      <c r="BU933">
        <v>0</v>
      </c>
      <c r="BV933">
        <v>0</v>
      </c>
      <c r="BW933">
        <v>0</v>
      </c>
      <c r="BX933">
        <v>0</v>
      </c>
      <c r="BY933">
        <v>0</v>
      </c>
      <c r="BZ933">
        <v>0</v>
      </c>
      <c r="CA933">
        <v>0</v>
      </c>
      <c r="CB933">
        <v>0</v>
      </c>
      <c r="CC933">
        <v>0</v>
      </c>
      <c r="CD933">
        <v>0</v>
      </c>
      <c r="CE933">
        <v>0</v>
      </c>
      <c r="CF933">
        <v>0</v>
      </c>
      <c r="CG933">
        <v>0</v>
      </c>
      <c r="CH933">
        <v>0</v>
      </c>
      <c r="CI933">
        <v>0</v>
      </c>
      <c r="CJ933">
        <v>0</v>
      </c>
      <c r="CK933">
        <v>0</v>
      </c>
      <c r="CL933">
        <v>0</v>
      </c>
      <c r="CM933">
        <v>0</v>
      </c>
      <c r="CN933">
        <v>0</v>
      </c>
      <c r="CO933">
        <v>0</v>
      </c>
      <c r="CP933">
        <v>0</v>
      </c>
      <c r="CQ933">
        <v>0</v>
      </c>
      <c r="CR933">
        <v>0</v>
      </c>
      <c r="CS933">
        <v>0</v>
      </c>
      <c r="CT933">
        <v>0</v>
      </c>
      <c r="CU933">
        <v>0</v>
      </c>
      <c r="CV933">
        <v>0</v>
      </c>
      <c r="CW933">
        <v>0</v>
      </c>
      <c r="CX933">
        <v>0</v>
      </c>
      <c r="CY933">
        <v>0</v>
      </c>
      <c r="CZ933">
        <v>0</v>
      </c>
      <c r="DA933">
        <v>0</v>
      </c>
      <c r="DB933">
        <v>0</v>
      </c>
      <c r="DC933">
        <v>0</v>
      </c>
      <c r="DD933">
        <v>0</v>
      </c>
      <c r="DE933">
        <v>0</v>
      </c>
      <c r="DF933">
        <v>0</v>
      </c>
      <c r="DG933">
        <v>0</v>
      </c>
      <c r="DH933">
        <v>0</v>
      </c>
      <c r="DI933">
        <v>0</v>
      </c>
      <c r="DJ933">
        <v>0</v>
      </c>
      <c r="DK933">
        <v>0</v>
      </c>
      <c r="DL933">
        <v>0</v>
      </c>
      <c r="DM933">
        <v>0</v>
      </c>
      <c r="DN933">
        <v>0</v>
      </c>
      <c r="DO933">
        <v>0</v>
      </c>
      <c r="DP933">
        <v>0</v>
      </c>
      <c r="DQ933">
        <v>0</v>
      </c>
      <c r="DR933">
        <v>0</v>
      </c>
      <c r="DS933">
        <v>0</v>
      </c>
      <c r="DT933">
        <v>0</v>
      </c>
      <c r="DU933">
        <v>0</v>
      </c>
      <c r="DV933">
        <v>0</v>
      </c>
      <c r="DW933">
        <v>0</v>
      </c>
      <c r="DX933">
        <v>0</v>
      </c>
      <c r="DY933">
        <v>0</v>
      </c>
      <c r="DZ933">
        <v>0</v>
      </c>
      <c r="EA933">
        <v>0</v>
      </c>
      <c r="EB933">
        <v>0</v>
      </c>
      <c r="EC933">
        <v>0</v>
      </c>
      <c r="ED933">
        <v>0</v>
      </c>
      <c r="EE933">
        <v>0</v>
      </c>
      <c r="EF933">
        <v>0</v>
      </c>
      <c r="EG933">
        <v>0</v>
      </c>
      <c r="EH933">
        <v>0</v>
      </c>
      <c r="EI933">
        <v>0</v>
      </c>
      <c r="EJ933">
        <v>0</v>
      </c>
      <c r="EK933">
        <v>0</v>
      </c>
      <c r="EL933">
        <v>0</v>
      </c>
      <c r="EM933">
        <v>0</v>
      </c>
      <c r="EN933">
        <v>0</v>
      </c>
      <c r="EO933">
        <v>0</v>
      </c>
      <c r="EP933">
        <v>0</v>
      </c>
      <c r="EQ933">
        <v>0</v>
      </c>
      <c r="ER933">
        <v>0</v>
      </c>
      <c r="ES933">
        <v>0</v>
      </c>
      <c r="ET933">
        <v>0</v>
      </c>
      <c r="EU933">
        <v>0</v>
      </c>
      <c r="EV933">
        <v>0</v>
      </c>
      <c r="EW933">
        <v>0</v>
      </c>
      <c r="EX933">
        <v>0</v>
      </c>
      <c r="EY933">
        <v>0</v>
      </c>
      <c r="EZ933">
        <v>0</v>
      </c>
      <c r="FA933">
        <v>0</v>
      </c>
      <c r="FB933">
        <v>0</v>
      </c>
      <c r="FC933">
        <v>0</v>
      </c>
      <c r="FD933">
        <v>0</v>
      </c>
      <c r="FE933">
        <v>0</v>
      </c>
      <c r="FF933">
        <v>0</v>
      </c>
      <c r="FG933">
        <v>379</v>
      </c>
      <c r="FH933">
        <v>0</v>
      </c>
      <c r="FI933">
        <v>341</v>
      </c>
      <c r="FJ933">
        <v>0</v>
      </c>
      <c r="FK933">
        <v>219</v>
      </c>
      <c r="FL933">
        <v>0</v>
      </c>
      <c r="FM933">
        <v>131</v>
      </c>
      <c r="FN933">
        <v>0</v>
      </c>
      <c r="FO933">
        <v>0</v>
      </c>
      <c r="FP933">
        <v>0</v>
      </c>
    </row>
    <row r="934" spans="1:172" x14ac:dyDescent="0.2">
      <c r="A934">
        <v>13567</v>
      </c>
      <c r="B934" t="s">
        <v>1190</v>
      </c>
      <c r="C934" t="s">
        <v>57</v>
      </c>
      <c r="D934" t="s">
        <v>631</v>
      </c>
      <c r="E934">
        <v>2010</v>
      </c>
      <c r="F934">
        <v>9</v>
      </c>
      <c r="G934" t="s">
        <v>792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  <c r="AH934">
        <v>0</v>
      </c>
      <c r="AI934">
        <v>0</v>
      </c>
      <c r="AJ934">
        <v>0</v>
      </c>
      <c r="AK934">
        <v>0</v>
      </c>
      <c r="AL934">
        <v>0</v>
      </c>
      <c r="AM934">
        <v>0</v>
      </c>
      <c r="AN934">
        <v>0</v>
      </c>
      <c r="AO934">
        <v>0</v>
      </c>
      <c r="AP934">
        <v>0</v>
      </c>
      <c r="AQ934">
        <v>0</v>
      </c>
      <c r="AR934">
        <v>0</v>
      </c>
      <c r="AS934">
        <v>7</v>
      </c>
      <c r="AT934">
        <v>0</v>
      </c>
      <c r="AU934">
        <v>0</v>
      </c>
      <c r="AV934">
        <v>0</v>
      </c>
      <c r="AW934">
        <v>0</v>
      </c>
      <c r="AX934">
        <v>0</v>
      </c>
      <c r="AY934">
        <v>0</v>
      </c>
      <c r="AZ934">
        <v>0</v>
      </c>
      <c r="BA934">
        <v>0</v>
      </c>
      <c r="BB934">
        <v>0</v>
      </c>
      <c r="BC934">
        <v>0</v>
      </c>
      <c r="BD934">
        <v>0</v>
      </c>
      <c r="BE934">
        <v>0</v>
      </c>
      <c r="BF934">
        <v>0</v>
      </c>
      <c r="BG934">
        <v>0</v>
      </c>
      <c r="BH934">
        <v>0</v>
      </c>
      <c r="BI934">
        <v>0</v>
      </c>
      <c r="BJ934">
        <v>0</v>
      </c>
      <c r="BK934">
        <v>0</v>
      </c>
      <c r="BL934">
        <v>0</v>
      </c>
      <c r="BM934">
        <v>0</v>
      </c>
      <c r="BN934">
        <v>0</v>
      </c>
      <c r="BO934">
        <v>0</v>
      </c>
      <c r="BP934">
        <v>0</v>
      </c>
      <c r="BQ934">
        <v>0</v>
      </c>
      <c r="BR934">
        <v>0</v>
      </c>
      <c r="BS934">
        <v>0</v>
      </c>
      <c r="BT934">
        <v>0</v>
      </c>
      <c r="BU934">
        <v>0</v>
      </c>
      <c r="BV934">
        <v>0</v>
      </c>
      <c r="BW934">
        <v>0</v>
      </c>
      <c r="BX934">
        <v>0</v>
      </c>
      <c r="BY934">
        <v>0</v>
      </c>
      <c r="BZ934">
        <v>0</v>
      </c>
      <c r="CA934">
        <v>0</v>
      </c>
      <c r="CB934">
        <v>0</v>
      </c>
      <c r="CC934">
        <v>0</v>
      </c>
      <c r="CD934">
        <v>0</v>
      </c>
      <c r="CE934">
        <v>0</v>
      </c>
      <c r="CF934">
        <v>0</v>
      </c>
      <c r="CG934">
        <v>0</v>
      </c>
      <c r="CH934">
        <v>0</v>
      </c>
      <c r="CI934">
        <v>0</v>
      </c>
      <c r="CJ934">
        <v>0</v>
      </c>
      <c r="CK934">
        <v>0</v>
      </c>
      <c r="CL934">
        <v>0</v>
      </c>
      <c r="CM934">
        <v>0</v>
      </c>
      <c r="CN934">
        <v>0</v>
      </c>
      <c r="CO934">
        <v>0</v>
      </c>
      <c r="CP934">
        <v>0</v>
      </c>
      <c r="CQ934">
        <v>0</v>
      </c>
      <c r="CR934">
        <v>0</v>
      </c>
      <c r="CS934">
        <v>0</v>
      </c>
      <c r="CT934">
        <v>0</v>
      </c>
      <c r="CU934">
        <v>0</v>
      </c>
      <c r="CV934">
        <v>0</v>
      </c>
      <c r="CW934">
        <v>0</v>
      </c>
      <c r="CX934">
        <v>0</v>
      </c>
      <c r="CY934">
        <v>0</v>
      </c>
      <c r="CZ934">
        <v>0</v>
      </c>
      <c r="DA934">
        <v>0</v>
      </c>
      <c r="DB934">
        <v>0</v>
      </c>
      <c r="DC934">
        <v>0</v>
      </c>
      <c r="DD934">
        <v>0</v>
      </c>
      <c r="DE934">
        <v>0</v>
      </c>
      <c r="DF934">
        <v>0</v>
      </c>
      <c r="DG934">
        <v>0</v>
      </c>
      <c r="DH934">
        <v>0</v>
      </c>
      <c r="DI934">
        <v>0</v>
      </c>
      <c r="DJ934">
        <v>0</v>
      </c>
      <c r="DK934">
        <v>0</v>
      </c>
      <c r="DL934">
        <v>0</v>
      </c>
      <c r="DM934">
        <v>0</v>
      </c>
      <c r="DN934">
        <v>0</v>
      </c>
      <c r="DO934">
        <v>0</v>
      </c>
      <c r="DP934">
        <v>0</v>
      </c>
      <c r="DQ934">
        <v>0</v>
      </c>
      <c r="DR934">
        <v>0</v>
      </c>
      <c r="DS934">
        <v>0</v>
      </c>
      <c r="DT934">
        <v>0</v>
      </c>
      <c r="DU934">
        <v>0</v>
      </c>
      <c r="DV934">
        <v>0</v>
      </c>
      <c r="DW934">
        <v>0</v>
      </c>
      <c r="DX934">
        <v>0</v>
      </c>
      <c r="DY934">
        <v>0</v>
      </c>
      <c r="DZ934">
        <v>0</v>
      </c>
      <c r="EA934">
        <v>0</v>
      </c>
      <c r="EB934">
        <v>0</v>
      </c>
      <c r="EC934">
        <v>0</v>
      </c>
      <c r="ED934">
        <v>0</v>
      </c>
      <c r="EE934">
        <v>0</v>
      </c>
      <c r="EF934">
        <v>0</v>
      </c>
      <c r="EG934">
        <v>0</v>
      </c>
      <c r="EH934">
        <v>0</v>
      </c>
      <c r="EI934">
        <v>0</v>
      </c>
      <c r="EJ934">
        <v>0</v>
      </c>
      <c r="EK934">
        <v>0</v>
      </c>
      <c r="EL934">
        <v>0</v>
      </c>
      <c r="EM934">
        <v>0</v>
      </c>
      <c r="EN934">
        <v>0</v>
      </c>
      <c r="EO934">
        <v>0</v>
      </c>
      <c r="EP934">
        <v>0</v>
      </c>
      <c r="EQ934">
        <v>0</v>
      </c>
      <c r="ER934">
        <v>0</v>
      </c>
      <c r="ES934">
        <v>0</v>
      </c>
      <c r="ET934">
        <v>0</v>
      </c>
      <c r="EU934">
        <v>0</v>
      </c>
      <c r="EV934">
        <v>0</v>
      </c>
      <c r="EW934">
        <v>0</v>
      </c>
      <c r="EX934">
        <v>0</v>
      </c>
      <c r="EY934">
        <v>0</v>
      </c>
      <c r="EZ934">
        <v>0</v>
      </c>
      <c r="FA934">
        <v>0</v>
      </c>
      <c r="FB934">
        <v>0</v>
      </c>
      <c r="FC934">
        <v>0</v>
      </c>
      <c r="FD934">
        <v>0</v>
      </c>
      <c r="FE934">
        <v>0</v>
      </c>
      <c r="FF934">
        <v>0</v>
      </c>
      <c r="FG934">
        <v>283</v>
      </c>
      <c r="FH934">
        <v>0</v>
      </c>
      <c r="FI934">
        <v>245</v>
      </c>
      <c r="FJ934">
        <v>0</v>
      </c>
      <c r="FK934">
        <v>140</v>
      </c>
      <c r="FL934">
        <v>0</v>
      </c>
      <c r="FM934">
        <v>82</v>
      </c>
      <c r="FN934">
        <v>0</v>
      </c>
      <c r="FO934">
        <v>33</v>
      </c>
      <c r="FP934">
        <v>0</v>
      </c>
    </row>
    <row r="935" spans="1:172" x14ac:dyDescent="0.2">
      <c r="A935">
        <v>13711</v>
      </c>
      <c r="B935" t="s">
        <v>1191</v>
      </c>
      <c r="C935" t="s">
        <v>69</v>
      </c>
      <c r="D935" t="s">
        <v>631</v>
      </c>
      <c r="E935">
        <v>2011</v>
      </c>
      <c r="F935">
        <v>8</v>
      </c>
      <c r="G935" t="s">
        <v>794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0</v>
      </c>
      <c r="AH935">
        <v>0</v>
      </c>
      <c r="AI935">
        <v>0</v>
      </c>
      <c r="AJ935">
        <v>0</v>
      </c>
      <c r="AK935">
        <v>0</v>
      </c>
      <c r="AL935">
        <v>0</v>
      </c>
      <c r="AM935">
        <v>0</v>
      </c>
      <c r="AN935">
        <v>0</v>
      </c>
      <c r="AO935">
        <v>0</v>
      </c>
      <c r="AP935">
        <v>0</v>
      </c>
      <c r="AQ935">
        <v>0</v>
      </c>
      <c r="AR935">
        <v>0</v>
      </c>
      <c r="AS935">
        <v>7</v>
      </c>
      <c r="AT935">
        <v>0</v>
      </c>
      <c r="AU935">
        <v>0</v>
      </c>
      <c r="AV935">
        <v>0</v>
      </c>
      <c r="AW935">
        <v>0</v>
      </c>
      <c r="AX935">
        <v>0</v>
      </c>
      <c r="AY935">
        <v>0</v>
      </c>
      <c r="AZ935">
        <v>0</v>
      </c>
      <c r="BA935">
        <v>0</v>
      </c>
      <c r="BB935">
        <v>0</v>
      </c>
      <c r="BC935">
        <v>0</v>
      </c>
      <c r="BD935">
        <v>0</v>
      </c>
      <c r="BE935">
        <v>0</v>
      </c>
      <c r="BF935">
        <v>0</v>
      </c>
      <c r="BG935">
        <v>0</v>
      </c>
      <c r="BH935">
        <v>0</v>
      </c>
      <c r="BI935">
        <v>0</v>
      </c>
      <c r="BJ935">
        <v>0</v>
      </c>
      <c r="BK935">
        <v>0</v>
      </c>
      <c r="BL935">
        <v>0</v>
      </c>
      <c r="BM935">
        <v>0</v>
      </c>
      <c r="BN935">
        <v>0</v>
      </c>
      <c r="BO935">
        <v>0</v>
      </c>
      <c r="BP935">
        <v>0</v>
      </c>
      <c r="BQ935">
        <v>0</v>
      </c>
      <c r="BR935">
        <v>0</v>
      </c>
      <c r="BS935">
        <v>0</v>
      </c>
      <c r="BT935">
        <v>0</v>
      </c>
      <c r="BU935">
        <v>0</v>
      </c>
      <c r="BV935">
        <v>0</v>
      </c>
      <c r="BW935">
        <v>0</v>
      </c>
      <c r="BX935">
        <v>0</v>
      </c>
      <c r="BY935">
        <v>0</v>
      </c>
      <c r="BZ935">
        <v>0</v>
      </c>
      <c r="CA935">
        <v>0</v>
      </c>
      <c r="CB935">
        <v>0</v>
      </c>
      <c r="CC935">
        <v>0</v>
      </c>
      <c r="CD935">
        <v>0</v>
      </c>
      <c r="CE935">
        <v>0</v>
      </c>
      <c r="CF935">
        <v>0</v>
      </c>
      <c r="CG935">
        <v>0</v>
      </c>
      <c r="CH935">
        <v>0</v>
      </c>
      <c r="CI935">
        <v>0</v>
      </c>
      <c r="CJ935">
        <v>0</v>
      </c>
      <c r="CK935">
        <v>0</v>
      </c>
      <c r="CL935">
        <v>0</v>
      </c>
      <c r="CM935">
        <v>0</v>
      </c>
      <c r="CN935">
        <v>0</v>
      </c>
      <c r="CO935">
        <v>0</v>
      </c>
      <c r="CP935">
        <v>0</v>
      </c>
      <c r="CQ935">
        <v>0</v>
      </c>
      <c r="CR935">
        <v>0</v>
      </c>
      <c r="CS935">
        <v>0</v>
      </c>
      <c r="CT935">
        <v>0</v>
      </c>
      <c r="CU935">
        <v>0</v>
      </c>
      <c r="CV935">
        <v>0</v>
      </c>
      <c r="CW935">
        <v>0</v>
      </c>
      <c r="CX935">
        <v>0</v>
      </c>
      <c r="CY935">
        <v>0</v>
      </c>
      <c r="CZ935">
        <v>0</v>
      </c>
      <c r="DA935">
        <v>0</v>
      </c>
      <c r="DB935">
        <v>0</v>
      </c>
      <c r="DC935">
        <v>0</v>
      </c>
      <c r="DD935">
        <v>0</v>
      </c>
      <c r="DE935">
        <v>0</v>
      </c>
      <c r="DF935">
        <v>0</v>
      </c>
      <c r="DG935">
        <v>0</v>
      </c>
      <c r="DH935">
        <v>0</v>
      </c>
      <c r="DI935">
        <v>0</v>
      </c>
      <c r="DJ935">
        <v>0</v>
      </c>
      <c r="DK935">
        <v>0</v>
      </c>
      <c r="DL935">
        <v>0</v>
      </c>
      <c r="DM935">
        <v>0</v>
      </c>
      <c r="DN935">
        <v>0</v>
      </c>
      <c r="DO935">
        <v>0</v>
      </c>
      <c r="DP935">
        <v>0</v>
      </c>
      <c r="DQ935">
        <v>0</v>
      </c>
      <c r="DR935">
        <v>0</v>
      </c>
      <c r="DS935">
        <v>0</v>
      </c>
      <c r="DT935">
        <v>0</v>
      </c>
      <c r="DU935">
        <v>0</v>
      </c>
      <c r="DV935">
        <v>0</v>
      </c>
      <c r="DW935">
        <v>0</v>
      </c>
      <c r="DX935">
        <v>0</v>
      </c>
      <c r="DY935">
        <v>0</v>
      </c>
      <c r="DZ935">
        <v>0</v>
      </c>
      <c r="EA935">
        <v>0</v>
      </c>
      <c r="EB935">
        <v>0</v>
      </c>
      <c r="EC935">
        <v>0</v>
      </c>
      <c r="ED935">
        <v>0</v>
      </c>
      <c r="EE935">
        <v>0</v>
      </c>
      <c r="EF935">
        <v>0</v>
      </c>
      <c r="EG935">
        <v>0</v>
      </c>
      <c r="EH935">
        <v>0</v>
      </c>
      <c r="EI935">
        <v>0</v>
      </c>
      <c r="EJ935">
        <v>0</v>
      </c>
      <c r="EK935">
        <v>0</v>
      </c>
      <c r="EL935">
        <v>0</v>
      </c>
      <c r="EM935">
        <v>0</v>
      </c>
      <c r="EN935">
        <v>0</v>
      </c>
      <c r="EO935">
        <v>0</v>
      </c>
      <c r="EP935">
        <v>0</v>
      </c>
      <c r="EQ935">
        <v>0</v>
      </c>
      <c r="ER935">
        <v>0</v>
      </c>
      <c r="ES935">
        <v>0</v>
      </c>
      <c r="ET935">
        <v>0</v>
      </c>
      <c r="EU935">
        <v>0</v>
      </c>
      <c r="EV935">
        <v>0</v>
      </c>
      <c r="EW935">
        <v>0</v>
      </c>
      <c r="EX935">
        <v>0</v>
      </c>
      <c r="EY935">
        <v>0</v>
      </c>
      <c r="EZ935">
        <v>0</v>
      </c>
      <c r="FA935">
        <v>0</v>
      </c>
      <c r="FB935">
        <v>0</v>
      </c>
      <c r="FC935">
        <v>0</v>
      </c>
      <c r="FD935">
        <v>0</v>
      </c>
      <c r="FE935">
        <v>0</v>
      </c>
      <c r="FF935">
        <v>0</v>
      </c>
      <c r="FG935">
        <v>283</v>
      </c>
      <c r="FH935">
        <v>0</v>
      </c>
      <c r="FI935">
        <v>245</v>
      </c>
      <c r="FJ935">
        <v>0</v>
      </c>
      <c r="FK935">
        <v>140</v>
      </c>
      <c r="FL935">
        <v>0</v>
      </c>
      <c r="FM935">
        <v>82</v>
      </c>
      <c r="FN935">
        <v>0</v>
      </c>
      <c r="FO935">
        <v>33</v>
      </c>
      <c r="FP935">
        <v>0</v>
      </c>
    </row>
    <row r="936" spans="1:172" x14ac:dyDescent="0.2">
      <c r="A936">
        <v>12868</v>
      </c>
      <c r="B936" t="s">
        <v>1192</v>
      </c>
      <c r="C936" t="s">
        <v>69</v>
      </c>
      <c r="D936" t="s">
        <v>631</v>
      </c>
      <c r="E936">
        <v>2009</v>
      </c>
      <c r="F936">
        <v>10</v>
      </c>
      <c r="G936" t="s">
        <v>793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0</v>
      </c>
      <c r="AG936">
        <v>0</v>
      </c>
      <c r="AH936">
        <v>0</v>
      </c>
      <c r="AI936">
        <v>0</v>
      </c>
      <c r="AJ936">
        <v>0</v>
      </c>
      <c r="AK936">
        <v>0</v>
      </c>
      <c r="AL936">
        <v>0</v>
      </c>
      <c r="AM936">
        <v>0</v>
      </c>
      <c r="AN936">
        <v>0</v>
      </c>
      <c r="AO936">
        <v>0</v>
      </c>
      <c r="AP936">
        <v>0</v>
      </c>
      <c r="AQ936">
        <v>0</v>
      </c>
      <c r="AR936">
        <v>0</v>
      </c>
      <c r="AS936">
        <v>7</v>
      </c>
      <c r="AT936">
        <v>0</v>
      </c>
      <c r="AU936">
        <v>0</v>
      </c>
      <c r="AV936">
        <v>0</v>
      </c>
      <c r="AW936">
        <v>0</v>
      </c>
      <c r="AX936">
        <v>0</v>
      </c>
      <c r="AY936">
        <v>0</v>
      </c>
      <c r="AZ936">
        <v>0</v>
      </c>
      <c r="BA936">
        <v>0</v>
      </c>
      <c r="BB936">
        <v>0</v>
      </c>
      <c r="BC936">
        <v>0</v>
      </c>
      <c r="BD936">
        <v>0</v>
      </c>
      <c r="BE936">
        <v>0</v>
      </c>
      <c r="BF936">
        <v>0</v>
      </c>
      <c r="BG936">
        <v>0</v>
      </c>
      <c r="BH936">
        <v>0</v>
      </c>
      <c r="BI936">
        <v>0</v>
      </c>
      <c r="BJ936">
        <v>0</v>
      </c>
      <c r="BK936">
        <v>0</v>
      </c>
      <c r="BL936">
        <v>0</v>
      </c>
      <c r="BM936">
        <v>0</v>
      </c>
      <c r="BN936">
        <v>0</v>
      </c>
      <c r="BO936">
        <v>0</v>
      </c>
      <c r="BP936">
        <v>0</v>
      </c>
      <c r="BQ936">
        <v>0</v>
      </c>
      <c r="BR936">
        <v>0</v>
      </c>
      <c r="BS936">
        <v>0</v>
      </c>
      <c r="BT936">
        <v>0</v>
      </c>
      <c r="BU936">
        <v>0</v>
      </c>
      <c r="BV936">
        <v>0</v>
      </c>
      <c r="BW936">
        <v>0</v>
      </c>
      <c r="BX936">
        <v>0</v>
      </c>
      <c r="BY936">
        <v>0</v>
      </c>
      <c r="BZ936">
        <v>0</v>
      </c>
      <c r="CA936">
        <v>0</v>
      </c>
      <c r="CB936">
        <v>0</v>
      </c>
      <c r="CC936">
        <v>0</v>
      </c>
      <c r="CD936">
        <v>0</v>
      </c>
      <c r="CE936">
        <v>0</v>
      </c>
      <c r="CF936">
        <v>0</v>
      </c>
      <c r="CG936">
        <v>0</v>
      </c>
      <c r="CH936">
        <v>0</v>
      </c>
      <c r="CI936">
        <v>0</v>
      </c>
      <c r="CJ936">
        <v>0</v>
      </c>
      <c r="CK936">
        <v>0</v>
      </c>
      <c r="CL936">
        <v>0</v>
      </c>
      <c r="CM936">
        <v>0</v>
      </c>
      <c r="CN936">
        <v>0</v>
      </c>
      <c r="CO936">
        <v>0</v>
      </c>
      <c r="CP936">
        <v>0</v>
      </c>
      <c r="CQ936">
        <v>0</v>
      </c>
      <c r="CR936">
        <v>0</v>
      </c>
      <c r="CS936">
        <v>0</v>
      </c>
      <c r="CT936">
        <v>0</v>
      </c>
      <c r="CU936">
        <v>0</v>
      </c>
      <c r="CV936">
        <v>0</v>
      </c>
      <c r="CW936">
        <v>0</v>
      </c>
      <c r="CX936">
        <v>0</v>
      </c>
      <c r="CY936">
        <v>0</v>
      </c>
      <c r="CZ936">
        <v>0</v>
      </c>
      <c r="DA936">
        <v>0</v>
      </c>
      <c r="DB936">
        <v>0</v>
      </c>
      <c r="DC936">
        <v>0</v>
      </c>
      <c r="DD936">
        <v>0</v>
      </c>
      <c r="DE936">
        <v>0</v>
      </c>
      <c r="DF936">
        <v>0</v>
      </c>
      <c r="DG936">
        <v>0</v>
      </c>
      <c r="DH936">
        <v>0</v>
      </c>
      <c r="DI936">
        <v>0</v>
      </c>
      <c r="DJ936">
        <v>0</v>
      </c>
      <c r="DK936">
        <v>0</v>
      </c>
      <c r="DL936">
        <v>0</v>
      </c>
      <c r="DM936">
        <v>0</v>
      </c>
      <c r="DN936">
        <v>0</v>
      </c>
      <c r="DO936">
        <v>0</v>
      </c>
      <c r="DP936">
        <v>0</v>
      </c>
      <c r="DQ936">
        <v>0</v>
      </c>
      <c r="DR936">
        <v>0</v>
      </c>
      <c r="DS936">
        <v>0</v>
      </c>
      <c r="DT936">
        <v>0</v>
      </c>
      <c r="DU936">
        <v>0</v>
      </c>
      <c r="DV936">
        <v>0</v>
      </c>
      <c r="DW936">
        <v>0</v>
      </c>
      <c r="DX936">
        <v>0</v>
      </c>
      <c r="DY936">
        <v>0</v>
      </c>
      <c r="DZ936">
        <v>0</v>
      </c>
      <c r="EA936">
        <v>0</v>
      </c>
      <c r="EB936">
        <v>0</v>
      </c>
      <c r="EC936">
        <v>0</v>
      </c>
      <c r="ED936">
        <v>0</v>
      </c>
      <c r="EE936">
        <v>0</v>
      </c>
      <c r="EF936">
        <v>0</v>
      </c>
      <c r="EG936">
        <v>0</v>
      </c>
      <c r="EH936">
        <v>0</v>
      </c>
      <c r="EI936">
        <v>0</v>
      </c>
      <c r="EJ936">
        <v>0</v>
      </c>
      <c r="EK936">
        <v>0</v>
      </c>
      <c r="EL936">
        <v>0</v>
      </c>
      <c r="EM936">
        <v>0</v>
      </c>
      <c r="EN936">
        <v>0</v>
      </c>
      <c r="EO936">
        <v>0</v>
      </c>
      <c r="EP936">
        <v>0</v>
      </c>
      <c r="EQ936">
        <v>0</v>
      </c>
      <c r="ER936">
        <v>0</v>
      </c>
      <c r="ES936">
        <v>0</v>
      </c>
      <c r="ET936">
        <v>0</v>
      </c>
      <c r="EU936">
        <v>0</v>
      </c>
      <c r="EV936">
        <v>0</v>
      </c>
      <c r="EW936">
        <v>0</v>
      </c>
      <c r="EX936">
        <v>0</v>
      </c>
      <c r="EY936">
        <v>0</v>
      </c>
      <c r="EZ936">
        <v>0</v>
      </c>
      <c r="FA936">
        <v>0</v>
      </c>
      <c r="FB936">
        <v>0</v>
      </c>
      <c r="FC936">
        <v>0</v>
      </c>
      <c r="FD936">
        <v>0</v>
      </c>
      <c r="FE936">
        <v>0</v>
      </c>
      <c r="FF936">
        <v>0</v>
      </c>
      <c r="FG936">
        <v>283</v>
      </c>
      <c r="FH936">
        <v>0</v>
      </c>
      <c r="FI936">
        <v>245</v>
      </c>
      <c r="FJ936">
        <v>0</v>
      </c>
      <c r="FK936">
        <v>140</v>
      </c>
      <c r="FL936">
        <v>0</v>
      </c>
      <c r="FM936">
        <v>82</v>
      </c>
      <c r="FN936">
        <v>0</v>
      </c>
      <c r="FO936">
        <v>33</v>
      </c>
      <c r="FP936">
        <v>0</v>
      </c>
    </row>
    <row r="937" spans="1:172" x14ac:dyDescent="0.2">
      <c r="A937">
        <v>13776</v>
      </c>
      <c r="B937" t="s">
        <v>1193</v>
      </c>
      <c r="C937" t="s">
        <v>55</v>
      </c>
      <c r="D937" t="s">
        <v>631</v>
      </c>
      <c r="E937">
        <v>2011</v>
      </c>
      <c r="F937">
        <v>8</v>
      </c>
      <c r="G937" t="s">
        <v>794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  <c r="AH937">
        <v>0</v>
      </c>
      <c r="AI937">
        <v>0</v>
      </c>
      <c r="AJ937">
        <v>0</v>
      </c>
      <c r="AK937">
        <v>0</v>
      </c>
      <c r="AL937">
        <v>0</v>
      </c>
      <c r="AM937">
        <v>0</v>
      </c>
      <c r="AN937">
        <v>0</v>
      </c>
      <c r="AO937">
        <v>0</v>
      </c>
      <c r="AP937">
        <v>0</v>
      </c>
      <c r="AQ937">
        <v>0</v>
      </c>
      <c r="AR937">
        <v>0</v>
      </c>
      <c r="AS937">
        <v>5</v>
      </c>
      <c r="AT937">
        <v>0</v>
      </c>
      <c r="AU937">
        <v>0</v>
      </c>
      <c r="AV937">
        <v>0</v>
      </c>
      <c r="AW937">
        <v>0</v>
      </c>
      <c r="AX937">
        <v>0</v>
      </c>
      <c r="AY937">
        <v>0</v>
      </c>
      <c r="AZ937">
        <v>0</v>
      </c>
      <c r="BA937">
        <v>0</v>
      </c>
      <c r="BB937">
        <v>0</v>
      </c>
      <c r="BC937">
        <v>0</v>
      </c>
      <c r="BD937">
        <v>0</v>
      </c>
      <c r="BE937">
        <v>0</v>
      </c>
      <c r="BF937">
        <v>0</v>
      </c>
      <c r="BG937">
        <v>0</v>
      </c>
      <c r="BH937">
        <v>0</v>
      </c>
      <c r="BI937">
        <v>0</v>
      </c>
      <c r="BJ937">
        <v>0</v>
      </c>
      <c r="BK937">
        <v>0</v>
      </c>
      <c r="BL937">
        <v>0</v>
      </c>
      <c r="BM937">
        <v>0</v>
      </c>
      <c r="BN937">
        <v>0</v>
      </c>
      <c r="BO937">
        <v>0</v>
      </c>
      <c r="BP937">
        <v>0</v>
      </c>
      <c r="BQ937">
        <v>0</v>
      </c>
      <c r="BR937">
        <v>0</v>
      </c>
      <c r="BS937">
        <v>0</v>
      </c>
      <c r="BT937">
        <v>0</v>
      </c>
      <c r="BU937">
        <v>0</v>
      </c>
      <c r="BV937">
        <v>0</v>
      </c>
      <c r="BW937">
        <v>0</v>
      </c>
      <c r="BX937">
        <v>0</v>
      </c>
      <c r="BY937">
        <v>0</v>
      </c>
      <c r="BZ937">
        <v>0</v>
      </c>
      <c r="CA937">
        <v>0</v>
      </c>
      <c r="CB937">
        <v>0</v>
      </c>
      <c r="CC937">
        <v>0</v>
      </c>
      <c r="CD937">
        <v>0</v>
      </c>
      <c r="CE937">
        <v>0</v>
      </c>
      <c r="CF937">
        <v>0</v>
      </c>
      <c r="CG937">
        <v>0</v>
      </c>
      <c r="CH937">
        <v>0</v>
      </c>
      <c r="CI937">
        <v>0</v>
      </c>
      <c r="CJ937">
        <v>0</v>
      </c>
      <c r="CK937">
        <v>0</v>
      </c>
      <c r="CL937">
        <v>0</v>
      </c>
      <c r="CM937">
        <v>0</v>
      </c>
      <c r="CN937">
        <v>0</v>
      </c>
      <c r="CO937">
        <v>0</v>
      </c>
      <c r="CP937">
        <v>0</v>
      </c>
      <c r="CQ937">
        <v>0</v>
      </c>
      <c r="CR937">
        <v>0</v>
      </c>
      <c r="CS937">
        <v>0</v>
      </c>
      <c r="CT937">
        <v>0</v>
      </c>
      <c r="CU937">
        <v>0</v>
      </c>
      <c r="CV937">
        <v>0</v>
      </c>
      <c r="CW937">
        <v>0</v>
      </c>
      <c r="CX937">
        <v>0</v>
      </c>
      <c r="CY937">
        <v>0</v>
      </c>
      <c r="CZ937">
        <v>0</v>
      </c>
      <c r="DA937">
        <v>0</v>
      </c>
      <c r="DB937">
        <v>0</v>
      </c>
      <c r="DC937">
        <v>0</v>
      </c>
      <c r="DD937">
        <v>0</v>
      </c>
      <c r="DE937">
        <v>0</v>
      </c>
      <c r="DF937">
        <v>0</v>
      </c>
      <c r="DG937">
        <v>0</v>
      </c>
      <c r="DH937">
        <v>0</v>
      </c>
      <c r="DI937">
        <v>0</v>
      </c>
      <c r="DJ937">
        <v>0</v>
      </c>
      <c r="DK937">
        <v>0</v>
      </c>
      <c r="DL937">
        <v>0</v>
      </c>
      <c r="DM937">
        <v>0</v>
      </c>
      <c r="DN937">
        <v>0</v>
      </c>
      <c r="DO937">
        <v>0</v>
      </c>
      <c r="DP937">
        <v>0</v>
      </c>
      <c r="DQ937">
        <v>0</v>
      </c>
      <c r="DR937">
        <v>0</v>
      </c>
      <c r="DS937">
        <v>0</v>
      </c>
      <c r="DT937">
        <v>0</v>
      </c>
      <c r="DU937">
        <v>0</v>
      </c>
      <c r="DV937">
        <v>0</v>
      </c>
      <c r="DW937">
        <v>0</v>
      </c>
      <c r="DX937">
        <v>0</v>
      </c>
      <c r="DY937">
        <v>0</v>
      </c>
      <c r="DZ937">
        <v>0</v>
      </c>
      <c r="EA937">
        <v>0</v>
      </c>
      <c r="EB937">
        <v>0</v>
      </c>
      <c r="EC937">
        <v>0</v>
      </c>
      <c r="ED937">
        <v>0</v>
      </c>
      <c r="EE937">
        <v>0</v>
      </c>
      <c r="EF937">
        <v>0</v>
      </c>
      <c r="EG937">
        <v>0</v>
      </c>
      <c r="EH937">
        <v>0</v>
      </c>
      <c r="EI937">
        <v>0</v>
      </c>
      <c r="EJ937">
        <v>0</v>
      </c>
      <c r="EK937">
        <v>0</v>
      </c>
      <c r="EL937">
        <v>0</v>
      </c>
      <c r="EM937">
        <v>0</v>
      </c>
      <c r="EN937">
        <v>0</v>
      </c>
      <c r="EO937">
        <v>0</v>
      </c>
      <c r="EP937">
        <v>0</v>
      </c>
      <c r="EQ937">
        <v>0</v>
      </c>
      <c r="ER937">
        <v>0</v>
      </c>
      <c r="ES937">
        <v>0</v>
      </c>
      <c r="ET937">
        <v>0</v>
      </c>
      <c r="EU937">
        <v>0</v>
      </c>
      <c r="EV937">
        <v>0</v>
      </c>
      <c r="EW937">
        <v>0</v>
      </c>
      <c r="EX937">
        <v>0</v>
      </c>
      <c r="EY937">
        <v>0</v>
      </c>
      <c r="EZ937">
        <v>0</v>
      </c>
      <c r="FA937">
        <v>0</v>
      </c>
      <c r="FB937">
        <v>0</v>
      </c>
      <c r="FC937">
        <v>0</v>
      </c>
      <c r="FD937">
        <v>0</v>
      </c>
      <c r="FE937">
        <v>0</v>
      </c>
      <c r="FF937">
        <v>0</v>
      </c>
      <c r="FG937">
        <v>310</v>
      </c>
      <c r="FH937">
        <v>0</v>
      </c>
      <c r="FI937">
        <v>272</v>
      </c>
      <c r="FJ937">
        <v>0</v>
      </c>
      <c r="FK937">
        <v>164</v>
      </c>
      <c r="FL937">
        <v>0</v>
      </c>
      <c r="FM937">
        <v>95</v>
      </c>
      <c r="FN937">
        <v>0</v>
      </c>
      <c r="FO937">
        <v>40</v>
      </c>
      <c r="FP937">
        <v>0</v>
      </c>
    </row>
    <row r="938" spans="1:172" x14ac:dyDescent="0.2">
      <c r="A938">
        <v>9149</v>
      </c>
      <c r="B938" t="s">
        <v>1194</v>
      </c>
      <c r="C938" t="s">
        <v>56</v>
      </c>
      <c r="D938" t="s">
        <v>631</v>
      </c>
      <c r="E938">
        <v>2009</v>
      </c>
      <c r="F938">
        <v>10</v>
      </c>
      <c r="G938" t="s">
        <v>793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  <c r="AG938">
        <v>0</v>
      </c>
      <c r="AH938">
        <v>0</v>
      </c>
      <c r="AI938">
        <v>0</v>
      </c>
      <c r="AJ938">
        <v>0</v>
      </c>
      <c r="AK938">
        <v>0</v>
      </c>
      <c r="AL938">
        <v>0</v>
      </c>
      <c r="AM938">
        <v>0</v>
      </c>
      <c r="AN938">
        <v>0</v>
      </c>
      <c r="AO938">
        <v>0</v>
      </c>
      <c r="AP938">
        <v>0</v>
      </c>
      <c r="AQ938">
        <v>0</v>
      </c>
      <c r="AR938">
        <v>0</v>
      </c>
      <c r="AS938">
        <v>5</v>
      </c>
      <c r="AT938">
        <v>0</v>
      </c>
      <c r="AU938">
        <v>0</v>
      </c>
      <c r="AV938">
        <v>0</v>
      </c>
      <c r="AW938">
        <v>0</v>
      </c>
      <c r="AX938">
        <v>0</v>
      </c>
      <c r="AY938">
        <v>0</v>
      </c>
      <c r="AZ938">
        <v>0</v>
      </c>
      <c r="BA938">
        <v>0</v>
      </c>
      <c r="BB938">
        <v>0</v>
      </c>
      <c r="BC938">
        <v>0</v>
      </c>
      <c r="BD938">
        <v>0</v>
      </c>
      <c r="BE938">
        <v>0</v>
      </c>
      <c r="BF938">
        <v>0</v>
      </c>
      <c r="BG938">
        <v>0</v>
      </c>
      <c r="BH938">
        <v>0</v>
      </c>
      <c r="BI938">
        <v>0</v>
      </c>
      <c r="BJ938">
        <v>0</v>
      </c>
      <c r="BK938">
        <v>0</v>
      </c>
      <c r="BL938">
        <v>0</v>
      </c>
      <c r="BM938">
        <v>0</v>
      </c>
      <c r="BN938">
        <v>0</v>
      </c>
      <c r="BO938">
        <v>0</v>
      </c>
      <c r="BP938">
        <v>0</v>
      </c>
      <c r="BQ938">
        <v>0</v>
      </c>
      <c r="BR938">
        <v>0</v>
      </c>
      <c r="BS938">
        <v>0</v>
      </c>
      <c r="BT938">
        <v>0</v>
      </c>
      <c r="BU938">
        <v>0</v>
      </c>
      <c r="BV938">
        <v>0</v>
      </c>
      <c r="BW938">
        <v>0</v>
      </c>
      <c r="BX938">
        <v>0</v>
      </c>
      <c r="BY938">
        <v>0</v>
      </c>
      <c r="BZ938">
        <v>0</v>
      </c>
      <c r="CA938">
        <v>0</v>
      </c>
      <c r="CB938">
        <v>0</v>
      </c>
      <c r="CC938">
        <v>0</v>
      </c>
      <c r="CD938">
        <v>0</v>
      </c>
      <c r="CE938">
        <v>0</v>
      </c>
      <c r="CF938">
        <v>0</v>
      </c>
      <c r="CG938">
        <v>0</v>
      </c>
      <c r="CH938">
        <v>0</v>
      </c>
      <c r="CI938">
        <v>0</v>
      </c>
      <c r="CJ938">
        <v>0</v>
      </c>
      <c r="CK938">
        <v>0</v>
      </c>
      <c r="CL938">
        <v>0</v>
      </c>
      <c r="CM938">
        <v>0</v>
      </c>
      <c r="CN938">
        <v>0</v>
      </c>
      <c r="CO938">
        <v>0</v>
      </c>
      <c r="CP938">
        <v>0</v>
      </c>
      <c r="CQ938">
        <v>0</v>
      </c>
      <c r="CR938">
        <v>0</v>
      </c>
      <c r="CS938">
        <v>0</v>
      </c>
      <c r="CT938">
        <v>0</v>
      </c>
      <c r="CU938">
        <v>0</v>
      </c>
      <c r="CV938">
        <v>0</v>
      </c>
      <c r="CW938">
        <v>0</v>
      </c>
      <c r="CX938">
        <v>0</v>
      </c>
      <c r="CY938">
        <v>0</v>
      </c>
      <c r="CZ938">
        <v>0</v>
      </c>
      <c r="DA938">
        <v>0</v>
      </c>
      <c r="DB938">
        <v>0</v>
      </c>
      <c r="DC938">
        <v>0</v>
      </c>
      <c r="DD938">
        <v>0</v>
      </c>
      <c r="DE938">
        <v>0</v>
      </c>
      <c r="DF938">
        <v>0</v>
      </c>
      <c r="DG938">
        <v>0</v>
      </c>
      <c r="DH938">
        <v>0</v>
      </c>
      <c r="DI938">
        <v>0</v>
      </c>
      <c r="DJ938">
        <v>0</v>
      </c>
      <c r="DK938">
        <v>0</v>
      </c>
      <c r="DL938">
        <v>0</v>
      </c>
      <c r="DM938">
        <v>0</v>
      </c>
      <c r="DN938">
        <v>0</v>
      </c>
      <c r="DO938">
        <v>0</v>
      </c>
      <c r="DP938">
        <v>0</v>
      </c>
      <c r="DQ938">
        <v>0</v>
      </c>
      <c r="DR938">
        <v>0</v>
      </c>
      <c r="DS938">
        <v>0</v>
      </c>
      <c r="DT938">
        <v>0</v>
      </c>
      <c r="DU938">
        <v>0</v>
      </c>
      <c r="DV938">
        <v>0</v>
      </c>
      <c r="DW938">
        <v>0</v>
      </c>
      <c r="DX938">
        <v>0</v>
      </c>
      <c r="DY938">
        <v>0</v>
      </c>
      <c r="DZ938">
        <v>0</v>
      </c>
      <c r="EA938">
        <v>0</v>
      </c>
      <c r="EB938">
        <v>0</v>
      </c>
      <c r="EC938">
        <v>0</v>
      </c>
      <c r="ED938">
        <v>0</v>
      </c>
      <c r="EE938">
        <v>0</v>
      </c>
      <c r="EF938">
        <v>0</v>
      </c>
      <c r="EG938">
        <v>0</v>
      </c>
      <c r="EH938">
        <v>0</v>
      </c>
      <c r="EI938">
        <v>0</v>
      </c>
      <c r="EJ938">
        <v>0</v>
      </c>
      <c r="EK938">
        <v>0</v>
      </c>
      <c r="EL938">
        <v>0</v>
      </c>
      <c r="EM938">
        <v>0</v>
      </c>
      <c r="EN938">
        <v>0</v>
      </c>
      <c r="EO938">
        <v>0</v>
      </c>
      <c r="EP938">
        <v>0</v>
      </c>
      <c r="EQ938">
        <v>0</v>
      </c>
      <c r="ER938">
        <v>0</v>
      </c>
      <c r="ES938">
        <v>0</v>
      </c>
      <c r="ET938">
        <v>0</v>
      </c>
      <c r="EU938">
        <v>0</v>
      </c>
      <c r="EV938">
        <v>0</v>
      </c>
      <c r="EW938">
        <v>0</v>
      </c>
      <c r="EX938">
        <v>0</v>
      </c>
      <c r="EY938">
        <v>0</v>
      </c>
      <c r="EZ938">
        <v>0</v>
      </c>
      <c r="FA938">
        <v>0</v>
      </c>
      <c r="FB938">
        <v>0</v>
      </c>
      <c r="FC938">
        <v>0</v>
      </c>
      <c r="FD938">
        <v>0</v>
      </c>
      <c r="FE938">
        <v>0</v>
      </c>
      <c r="FF938">
        <v>0</v>
      </c>
      <c r="FG938">
        <v>310</v>
      </c>
      <c r="FH938">
        <v>0</v>
      </c>
      <c r="FI938">
        <v>272</v>
      </c>
      <c r="FJ938">
        <v>0</v>
      </c>
      <c r="FK938">
        <v>164</v>
      </c>
      <c r="FL938">
        <v>0</v>
      </c>
      <c r="FM938">
        <v>95</v>
      </c>
      <c r="FN938">
        <v>0</v>
      </c>
      <c r="FO938">
        <v>40</v>
      </c>
      <c r="FP938">
        <v>0</v>
      </c>
    </row>
    <row r="939" spans="1:172" x14ac:dyDescent="0.2">
      <c r="A939">
        <v>13522</v>
      </c>
      <c r="B939" t="s">
        <v>1195</v>
      </c>
      <c r="C939" t="s">
        <v>78</v>
      </c>
      <c r="D939" t="s">
        <v>631</v>
      </c>
      <c r="E939">
        <v>2011</v>
      </c>
      <c r="F939">
        <v>8</v>
      </c>
      <c r="G939" t="s">
        <v>794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v>0</v>
      </c>
      <c r="AH939">
        <v>0</v>
      </c>
      <c r="AI939">
        <v>0</v>
      </c>
      <c r="AJ939">
        <v>0</v>
      </c>
      <c r="AK939">
        <v>0</v>
      </c>
      <c r="AL939">
        <v>0</v>
      </c>
      <c r="AM939">
        <v>0</v>
      </c>
      <c r="AN939">
        <v>0</v>
      </c>
      <c r="AO939">
        <v>0</v>
      </c>
      <c r="AP939">
        <v>0</v>
      </c>
      <c r="AQ939">
        <v>0</v>
      </c>
      <c r="AR939">
        <v>0</v>
      </c>
      <c r="AS939">
        <v>5</v>
      </c>
      <c r="AT939">
        <v>0</v>
      </c>
      <c r="AU939">
        <v>0</v>
      </c>
      <c r="AV939">
        <v>0</v>
      </c>
      <c r="AW939">
        <v>0</v>
      </c>
      <c r="AX939">
        <v>0</v>
      </c>
      <c r="AY939">
        <v>0</v>
      </c>
      <c r="AZ939">
        <v>0</v>
      </c>
      <c r="BA939">
        <v>0</v>
      </c>
      <c r="BB939">
        <v>0</v>
      </c>
      <c r="BC939">
        <v>0</v>
      </c>
      <c r="BD939">
        <v>0</v>
      </c>
      <c r="BE939">
        <v>0</v>
      </c>
      <c r="BF939">
        <v>0</v>
      </c>
      <c r="BG939">
        <v>0</v>
      </c>
      <c r="BH939">
        <v>0</v>
      </c>
      <c r="BI939">
        <v>0</v>
      </c>
      <c r="BJ939">
        <v>0</v>
      </c>
      <c r="BK939">
        <v>0</v>
      </c>
      <c r="BL939">
        <v>0</v>
      </c>
      <c r="BM939">
        <v>0</v>
      </c>
      <c r="BN939">
        <v>0</v>
      </c>
      <c r="BO939">
        <v>0</v>
      </c>
      <c r="BP939">
        <v>0</v>
      </c>
      <c r="BQ939">
        <v>0</v>
      </c>
      <c r="BR939">
        <v>0</v>
      </c>
      <c r="BS939">
        <v>0</v>
      </c>
      <c r="BT939">
        <v>0</v>
      </c>
      <c r="BU939">
        <v>0</v>
      </c>
      <c r="BV939">
        <v>0</v>
      </c>
      <c r="BW939">
        <v>0</v>
      </c>
      <c r="BX939">
        <v>0</v>
      </c>
      <c r="BY939">
        <v>0</v>
      </c>
      <c r="BZ939">
        <v>0</v>
      </c>
      <c r="CA939">
        <v>0</v>
      </c>
      <c r="CB939">
        <v>0</v>
      </c>
      <c r="CC939">
        <v>0</v>
      </c>
      <c r="CD939">
        <v>0</v>
      </c>
      <c r="CE939">
        <v>0</v>
      </c>
      <c r="CF939">
        <v>0</v>
      </c>
      <c r="CG939">
        <v>0</v>
      </c>
      <c r="CH939">
        <v>0</v>
      </c>
      <c r="CI939">
        <v>0</v>
      </c>
      <c r="CJ939">
        <v>0</v>
      </c>
      <c r="CK939">
        <v>0</v>
      </c>
      <c r="CL939">
        <v>0</v>
      </c>
      <c r="CM939">
        <v>0</v>
      </c>
      <c r="CN939">
        <v>0</v>
      </c>
      <c r="CO939">
        <v>0</v>
      </c>
      <c r="CP939">
        <v>0</v>
      </c>
      <c r="CQ939">
        <v>0</v>
      </c>
      <c r="CR939">
        <v>0</v>
      </c>
      <c r="CS939">
        <v>0</v>
      </c>
      <c r="CT939">
        <v>0</v>
      </c>
      <c r="CU939">
        <v>0</v>
      </c>
      <c r="CV939">
        <v>0</v>
      </c>
      <c r="CW939">
        <v>0</v>
      </c>
      <c r="CX939">
        <v>0</v>
      </c>
      <c r="CY939">
        <v>0</v>
      </c>
      <c r="CZ939">
        <v>0</v>
      </c>
      <c r="DA939">
        <v>0</v>
      </c>
      <c r="DB939">
        <v>0</v>
      </c>
      <c r="DC939">
        <v>0</v>
      </c>
      <c r="DD939">
        <v>0</v>
      </c>
      <c r="DE939">
        <v>0</v>
      </c>
      <c r="DF939">
        <v>0</v>
      </c>
      <c r="DG939">
        <v>0</v>
      </c>
      <c r="DH939">
        <v>0</v>
      </c>
      <c r="DI939">
        <v>0</v>
      </c>
      <c r="DJ939">
        <v>0</v>
      </c>
      <c r="DK939">
        <v>0</v>
      </c>
      <c r="DL939">
        <v>0</v>
      </c>
      <c r="DM939">
        <v>0</v>
      </c>
      <c r="DN939">
        <v>0</v>
      </c>
      <c r="DO939">
        <v>0</v>
      </c>
      <c r="DP939">
        <v>0</v>
      </c>
      <c r="DQ939">
        <v>0</v>
      </c>
      <c r="DR939">
        <v>0</v>
      </c>
      <c r="DS939">
        <v>0</v>
      </c>
      <c r="DT939">
        <v>0</v>
      </c>
      <c r="DU939">
        <v>0</v>
      </c>
      <c r="DV939">
        <v>0</v>
      </c>
      <c r="DW939">
        <v>0</v>
      </c>
      <c r="DX939">
        <v>0</v>
      </c>
      <c r="DY939">
        <v>0</v>
      </c>
      <c r="DZ939">
        <v>0</v>
      </c>
      <c r="EA939">
        <v>0</v>
      </c>
      <c r="EB939">
        <v>0</v>
      </c>
      <c r="EC939">
        <v>0</v>
      </c>
      <c r="ED939">
        <v>0</v>
      </c>
      <c r="EE939">
        <v>0</v>
      </c>
      <c r="EF939">
        <v>0</v>
      </c>
      <c r="EG939">
        <v>0</v>
      </c>
      <c r="EH939">
        <v>0</v>
      </c>
      <c r="EI939">
        <v>0</v>
      </c>
      <c r="EJ939">
        <v>0</v>
      </c>
      <c r="EK939">
        <v>0</v>
      </c>
      <c r="EL939">
        <v>0</v>
      </c>
      <c r="EM939">
        <v>0</v>
      </c>
      <c r="EN939">
        <v>0</v>
      </c>
      <c r="EO939">
        <v>0</v>
      </c>
      <c r="EP939">
        <v>0</v>
      </c>
      <c r="EQ939">
        <v>0</v>
      </c>
      <c r="ER939">
        <v>0</v>
      </c>
      <c r="ES939">
        <v>0</v>
      </c>
      <c r="ET939">
        <v>0</v>
      </c>
      <c r="EU939">
        <v>0</v>
      </c>
      <c r="EV939">
        <v>0</v>
      </c>
      <c r="EW939">
        <v>0</v>
      </c>
      <c r="EX939">
        <v>0</v>
      </c>
      <c r="EY939">
        <v>0</v>
      </c>
      <c r="EZ939">
        <v>0</v>
      </c>
      <c r="FA939">
        <v>0</v>
      </c>
      <c r="FB939">
        <v>0</v>
      </c>
      <c r="FC939">
        <v>0</v>
      </c>
      <c r="FD939">
        <v>0</v>
      </c>
      <c r="FE939">
        <v>0</v>
      </c>
      <c r="FF939">
        <v>0</v>
      </c>
      <c r="FG939">
        <v>310</v>
      </c>
      <c r="FH939">
        <v>0</v>
      </c>
      <c r="FI939">
        <v>272</v>
      </c>
      <c r="FJ939">
        <v>0</v>
      </c>
      <c r="FK939">
        <v>164</v>
      </c>
      <c r="FL939">
        <v>0</v>
      </c>
      <c r="FM939">
        <v>95</v>
      </c>
      <c r="FN939">
        <v>0</v>
      </c>
      <c r="FO939">
        <v>40</v>
      </c>
      <c r="FP939">
        <v>0</v>
      </c>
    </row>
    <row r="940" spans="1:172" x14ac:dyDescent="0.2">
      <c r="A940">
        <v>13383</v>
      </c>
      <c r="B940" t="s">
        <v>1196</v>
      </c>
      <c r="C940" t="s">
        <v>78</v>
      </c>
      <c r="D940" t="s">
        <v>631</v>
      </c>
      <c r="E940">
        <v>2010</v>
      </c>
      <c r="F940">
        <v>9</v>
      </c>
      <c r="G940" t="s">
        <v>792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0</v>
      </c>
      <c r="AI940">
        <v>0</v>
      </c>
      <c r="AJ940">
        <v>0</v>
      </c>
      <c r="AK940">
        <v>0</v>
      </c>
      <c r="AL940">
        <v>0</v>
      </c>
      <c r="AM940">
        <v>0</v>
      </c>
      <c r="AN940">
        <v>0</v>
      </c>
      <c r="AO940">
        <v>0</v>
      </c>
      <c r="AP940">
        <v>0</v>
      </c>
      <c r="AQ940">
        <v>0</v>
      </c>
      <c r="AR940">
        <v>0</v>
      </c>
      <c r="AS940">
        <v>3</v>
      </c>
      <c r="AT940">
        <v>0</v>
      </c>
      <c r="AU940">
        <v>0</v>
      </c>
      <c r="AV940">
        <v>0</v>
      </c>
      <c r="AW940">
        <v>0</v>
      </c>
      <c r="AX940">
        <v>0</v>
      </c>
      <c r="AY940">
        <v>0</v>
      </c>
      <c r="AZ940">
        <v>0</v>
      </c>
      <c r="BA940">
        <v>0</v>
      </c>
      <c r="BB940">
        <v>0</v>
      </c>
      <c r="BC940">
        <v>0</v>
      </c>
      <c r="BD940">
        <v>0</v>
      </c>
      <c r="BE940">
        <v>0</v>
      </c>
      <c r="BF940">
        <v>0</v>
      </c>
      <c r="BG940">
        <v>0</v>
      </c>
      <c r="BH940">
        <v>0</v>
      </c>
      <c r="BI940">
        <v>0</v>
      </c>
      <c r="BJ940">
        <v>0</v>
      </c>
      <c r="BK940">
        <v>0</v>
      </c>
      <c r="BL940">
        <v>0</v>
      </c>
      <c r="BM940">
        <v>0</v>
      </c>
      <c r="BN940">
        <v>0</v>
      </c>
      <c r="BO940">
        <v>0</v>
      </c>
      <c r="BP940">
        <v>0</v>
      </c>
      <c r="BQ940">
        <v>0</v>
      </c>
      <c r="BR940">
        <v>0</v>
      </c>
      <c r="BS940">
        <v>0</v>
      </c>
      <c r="BT940">
        <v>0</v>
      </c>
      <c r="BU940">
        <v>0</v>
      </c>
      <c r="BV940">
        <v>0</v>
      </c>
      <c r="BW940">
        <v>0</v>
      </c>
      <c r="BX940">
        <v>0</v>
      </c>
      <c r="BY940">
        <v>0</v>
      </c>
      <c r="BZ940">
        <v>0</v>
      </c>
      <c r="CA940">
        <v>0</v>
      </c>
      <c r="CB940">
        <v>0</v>
      </c>
      <c r="CC940">
        <v>0</v>
      </c>
      <c r="CD940">
        <v>0</v>
      </c>
      <c r="CE940">
        <v>0</v>
      </c>
      <c r="CF940">
        <v>0</v>
      </c>
      <c r="CG940">
        <v>0</v>
      </c>
      <c r="CH940">
        <v>0</v>
      </c>
      <c r="CI940">
        <v>0</v>
      </c>
      <c r="CJ940">
        <v>0</v>
      </c>
      <c r="CK940">
        <v>0</v>
      </c>
      <c r="CL940">
        <v>0</v>
      </c>
      <c r="CM940">
        <v>0</v>
      </c>
      <c r="CN940">
        <v>0</v>
      </c>
      <c r="CO940">
        <v>0</v>
      </c>
      <c r="CP940">
        <v>0</v>
      </c>
      <c r="CQ940">
        <v>0</v>
      </c>
      <c r="CR940">
        <v>0</v>
      </c>
      <c r="CS940">
        <v>0</v>
      </c>
      <c r="CT940">
        <v>0</v>
      </c>
      <c r="CU940">
        <v>0</v>
      </c>
      <c r="CV940">
        <v>0</v>
      </c>
      <c r="CW940">
        <v>0</v>
      </c>
      <c r="CX940">
        <v>0</v>
      </c>
      <c r="CY940">
        <v>0</v>
      </c>
      <c r="CZ940">
        <v>0</v>
      </c>
      <c r="DA940">
        <v>0</v>
      </c>
      <c r="DB940">
        <v>0</v>
      </c>
      <c r="DC940">
        <v>0</v>
      </c>
      <c r="DD940">
        <v>0</v>
      </c>
      <c r="DE940">
        <v>0</v>
      </c>
      <c r="DF940">
        <v>0</v>
      </c>
      <c r="DG940">
        <v>0</v>
      </c>
      <c r="DH940">
        <v>0</v>
      </c>
      <c r="DI940">
        <v>0</v>
      </c>
      <c r="DJ940">
        <v>0</v>
      </c>
      <c r="DK940">
        <v>0</v>
      </c>
      <c r="DL940">
        <v>0</v>
      </c>
      <c r="DM940">
        <v>0</v>
      </c>
      <c r="DN940">
        <v>0</v>
      </c>
      <c r="DO940">
        <v>0</v>
      </c>
      <c r="DP940">
        <v>0</v>
      </c>
      <c r="DQ940">
        <v>0</v>
      </c>
      <c r="DR940">
        <v>0</v>
      </c>
      <c r="DS940">
        <v>0</v>
      </c>
      <c r="DT940">
        <v>0</v>
      </c>
      <c r="DU940">
        <v>0</v>
      </c>
      <c r="DV940">
        <v>0</v>
      </c>
      <c r="DW940">
        <v>0</v>
      </c>
      <c r="DX940">
        <v>0</v>
      </c>
      <c r="DY940">
        <v>0</v>
      </c>
      <c r="DZ940">
        <v>0</v>
      </c>
      <c r="EA940">
        <v>0</v>
      </c>
      <c r="EB940">
        <v>0</v>
      </c>
      <c r="EC940">
        <v>0</v>
      </c>
      <c r="ED940">
        <v>0</v>
      </c>
      <c r="EE940">
        <v>0</v>
      </c>
      <c r="EF940">
        <v>0</v>
      </c>
      <c r="EG940">
        <v>0</v>
      </c>
      <c r="EH940">
        <v>0</v>
      </c>
      <c r="EI940">
        <v>0</v>
      </c>
      <c r="EJ940">
        <v>0</v>
      </c>
      <c r="EK940">
        <v>0</v>
      </c>
      <c r="EL940">
        <v>0</v>
      </c>
      <c r="EM940">
        <v>0</v>
      </c>
      <c r="EN940">
        <v>0</v>
      </c>
      <c r="EO940">
        <v>0</v>
      </c>
      <c r="EP940">
        <v>0</v>
      </c>
      <c r="EQ940">
        <v>0</v>
      </c>
      <c r="ER940">
        <v>0</v>
      </c>
      <c r="ES940">
        <v>0</v>
      </c>
      <c r="ET940">
        <v>0</v>
      </c>
      <c r="EU940">
        <v>0</v>
      </c>
      <c r="EV940">
        <v>0</v>
      </c>
      <c r="EW940">
        <v>0</v>
      </c>
      <c r="EX940">
        <v>0</v>
      </c>
      <c r="EY940">
        <v>0</v>
      </c>
      <c r="EZ940">
        <v>0</v>
      </c>
      <c r="FA940">
        <v>0</v>
      </c>
      <c r="FB940">
        <v>0</v>
      </c>
      <c r="FC940">
        <v>0</v>
      </c>
      <c r="FD940">
        <v>0</v>
      </c>
      <c r="FE940">
        <v>0</v>
      </c>
      <c r="FF940">
        <v>0</v>
      </c>
      <c r="FG940">
        <v>337</v>
      </c>
      <c r="FH940">
        <v>0</v>
      </c>
      <c r="FI940">
        <v>299</v>
      </c>
      <c r="FJ940">
        <v>0</v>
      </c>
      <c r="FK940">
        <v>184</v>
      </c>
      <c r="FL940">
        <v>0</v>
      </c>
      <c r="FM940">
        <v>110</v>
      </c>
      <c r="FN940">
        <v>0</v>
      </c>
      <c r="FO940">
        <v>49</v>
      </c>
      <c r="FP940">
        <v>0</v>
      </c>
    </row>
    <row r="941" spans="1:172" x14ac:dyDescent="0.2">
      <c r="A941">
        <v>6617</v>
      </c>
      <c r="B941" t="s">
        <v>1197</v>
      </c>
      <c r="C941" t="s">
        <v>80</v>
      </c>
      <c r="D941" t="s">
        <v>632</v>
      </c>
      <c r="E941">
        <v>2009</v>
      </c>
      <c r="F941">
        <v>10</v>
      </c>
      <c r="G941" t="s">
        <v>793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  <c r="AH941">
        <v>2.25</v>
      </c>
      <c r="AI941">
        <v>0</v>
      </c>
      <c r="AJ941">
        <v>0</v>
      </c>
      <c r="AK941">
        <v>0</v>
      </c>
      <c r="AL941">
        <v>0</v>
      </c>
      <c r="AM941">
        <v>0</v>
      </c>
      <c r="AN941">
        <v>0</v>
      </c>
      <c r="AO941">
        <v>0</v>
      </c>
      <c r="AP941">
        <v>0</v>
      </c>
      <c r="AQ941">
        <v>0</v>
      </c>
      <c r="AR941">
        <v>0</v>
      </c>
      <c r="AS941">
        <v>0</v>
      </c>
      <c r="AT941">
        <v>0</v>
      </c>
      <c r="AU941">
        <v>0</v>
      </c>
      <c r="AV941">
        <v>0</v>
      </c>
      <c r="AW941">
        <v>0</v>
      </c>
      <c r="AX941">
        <v>0</v>
      </c>
      <c r="AY941">
        <v>0</v>
      </c>
      <c r="AZ941">
        <v>0</v>
      </c>
      <c r="BA941">
        <v>0</v>
      </c>
      <c r="BB941">
        <v>0</v>
      </c>
      <c r="BC941">
        <v>0</v>
      </c>
      <c r="BD941">
        <v>0</v>
      </c>
      <c r="BE941">
        <v>0</v>
      </c>
      <c r="BF941">
        <v>0</v>
      </c>
      <c r="BG941">
        <v>0</v>
      </c>
      <c r="BH941">
        <v>0</v>
      </c>
      <c r="BI941">
        <v>0</v>
      </c>
      <c r="BJ941">
        <v>0</v>
      </c>
      <c r="BK941">
        <v>0</v>
      </c>
      <c r="BL941">
        <v>0</v>
      </c>
      <c r="BM941">
        <v>0</v>
      </c>
      <c r="BN941">
        <v>0</v>
      </c>
      <c r="BO941">
        <v>0</v>
      </c>
      <c r="BP941">
        <v>0</v>
      </c>
      <c r="BQ941">
        <v>0</v>
      </c>
      <c r="BR941">
        <v>0</v>
      </c>
      <c r="BS941">
        <v>0</v>
      </c>
      <c r="BT941">
        <v>0</v>
      </c>
      <c r="BU941">
        <v>0</v>
      </c>
      <c r="BV941">
        <v>0</v>
      </c>
      <c r="BW941">
        <v>0</v>
      </c>
      <c r="BX941">
        <v>0</v>
      </c>
      <c r="BY941">
        <v>0</v>
      </c>
      <c r="BZ941">
        <v>0</v>
      </c>
      <c r="CA941">
        <v>0</v>
      </c>
      <c r="CB941">
        <v>0</v>
      </c>
      <c r="CC941">
        <v>0</v>
      </c>
      <c r="CD941">
        <v>0</v>
      </c>
      <c r="CE941">
        <v>0</v>
      </c>
      <c r="CF941">
        <v>0</v>
      </c>
      <c r="CG941">
        <v>0</v>
      </c>
      <c r="CH941">
        <v>0</v>
      </c>
      <c r="CI941">
        <v>0</v>
      </c>
      <c r="CJ941">
        <v>0</v>
      </c>
      <c r="CK941">
        <v>0</v>
      </c>
      <c r="CL941">
        <v>0</v>
      </c>
      <c r="CM941">
        <v>0</v>
      </c>
      <c r="CN941">
        <v>0</v>
      </c>
      <c r="CO941">
        <v>0</v>
      </c>
      <c r="CP941">
        <v>0</v>
      </c>
      <c r="CQ941">
        <v>0</v>
      </c>
      <c r="CR941">
        <v>0</v>
      </c>
      <c r="CS941">
        <v>0</v>
      </c>
      <c r="CT941">
        <v>0</v>
      </c>
      <c r="CU941">
        <v>0</v>
      </c>
      <c r="CV941">
        <v>0</v>
      </c>
      <c r="CW941">
        <v>0</v>
      </c>
      <c r="CX941">
        <v>0</v>
      </c>
      <c r="CY941">
        <v>0</v>
      </c>
      <c r="CZ941">
        <v>0</v>
      </c>
      <c r="DA941">
        <v>0</v>
      </c>
      <c r="DB941">
        <v>0</v>
      </c>
      <c r="DC941">
        <v>0</v>
      </c>
      <c r="DD941">
        <v>0</v>
      </c>
      <c r="DE941">
        <v>0</v>
      </c>
      <c r="DF941">
        <v>0</v>
      </c>
      <c r="DG941">
        <v>0</v>
      </c>
      <c r="DH941">
        <v>0</v>
      </c>
      <c r="DI941">
        <v>0</v>
      </c>
      <c r="DJ941">
        <v>0</v>
      </c>
      <c r="DK941">
        <v>0</v>
      </c>
      <c r="DL941">
        <v>0</v>
      </c>
      <c r="DM941">
        <v>0</v>
      </c>
      <c r="DN941">
        <v>0</v>
      </c>
      <c r="DO941">
        <v>0</v>
      </c>
      <c r="DP941">
        <v>0</v>
      </c>
      <c r="DQ941">
        <v>0</v>
      </c>
      <c r="DR941">
        <v>0</v>
      </c>
      <c r="DS941">
        <v>0</v>
      </c>
      <c r="DT941">
        <v>0</v>
      </c>
      <c r="DU941">
        <v>0</v>
      </c>
      <c r="DV941">
        <v>0</v>
      </c>
      <c r="DW941">
        <v>0</v>
      </c>
      <c r="DX941">
        <v>0</v>
      </c>
      <c r="DY941">
        <v>0</v>
      </c>
      <c r="DZ941">
        <v>0</v>
      </c>
      <c r="EA941">
        <v>0</v>
      </c>
      <c r="EB941">
        <v>0</v>
      </c>
      <c r="EC941">
        <v>0</v>
      </c>
      <c r="ED941">
        <v>0</v>
      </c>
      <c r="EE941">
        <v>0</v>
      </c>
      <c r="EF941">
        <v>0</v>
      </c>
      <c r="EG941">
        <v>0</v>
      </c>
      <c r="EH941">
        <v>0</v>
      </c>
      <c r="EI941">
        <v>0</v>
      </c>
      <c r="EJ941">
        <v>0</v>
      </c>
      <c r="EK941">
        <v>0</v>
      </c>
      <c r="EL941">
        <v>0</v>
      </c>
      <c r="EM941">
        <v>0</v>
      </c>
      <c r="EN941">
        <v>0</v>
      </c>
      <c r="EO941">
        <v>0</v>
      </c>
      <c r="EP941">
        <v>0</v>
      </c>
      <c r="EQ941">
        <v>0</v>
      </c>
      <c r="ER941">
        <v>0</v>
      </c>
      <c r="ES941">
        <v>0</v>
      </c>
      <c r="ET941">
        <v>0</v>
      </c>
      <c r="EU941">
        <v>0</v>
      </c>
      <c r="EV941">
        <v>0</v>
      </c>
      <c r="EW941">
        <v>0</v>
      </c>
      <c r="EX941">
        <v>0</v>
      </c>
      <c r="EY941">
        <v>0</v>
      </c>
      <c r="EZ941">
        <v>0</v>
      </c>
      <c r="FA941">
        <v>0</v>
      </c>
      <c r="FB941">
        <v>0</v>
      </c>
      <c r="FC941">
        <v>0</v>
      </c>
      <c r="FD941">
        <v>0</v>
      </c>
      <c r="FE941">
        <v>0</v>
      </c>
      <c r="FF941">
        <v>114</v>
      </c>
      <c r="FG941">
        <v>0</v>
      </c>
      <c r="FH941">
        <v>0</v>
      </c>
      <c r="FI941">
        <v>0</v>
      </c>
      <c r="FJ941">
        <v>0</v>
      </c>
      <c r="FK941">
        <v>0</v>
      </c>
      <c r="FL941">
        <v>0</v>
      </c>
      <c r="FM941">
        <v>0</v>
      </c>
      <c r="FN941">
        <v>0</v>
      </c>
      <c r="FO941">
        <v>0</v>
      </c>
      <c r="FP941">
        <v>0</v>
      </c>
    </row>
    <row r="942" spans="1:172" x14ac:dyDescent="0.2">
      <c r="A942">
        <v>10441</v>
      </c>
      <c r="B942" t="s">
        <v>1198</v>
      </c>
      <c r="C942" t="s">
        <v>79</v>
      </c>
      <c r="D942" t="s">
        <v>631</v>
      </c>
      <c r="E942">
        <v>2005</v>
      </c>
      <c r="F942">
        <v>14</v>
      </c>
      <c r="G942" t="s">
        <v>788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  <c r="AI942">
        <v>0</v>
      </c>
      <c r="AJ942">
        <v>0</v>
      </c>
      <c r="AK942">
        <v>0</v>
      </c>
      <c r="AL942">
        <v>0</v>
      </c>
      <c r="AM942">
        <v>0</v>
      </c>
      <c r="AN942">
        <v>0</v>
      </c>
      <c r="AO942">
        <v>3</v>
      </c>
      <c r="AP942">
        <v>0</v>
      </c>
      <c r="AQ942">
        <v>0</v>
      </c>
      <c r="AR942">
        <v>0</v>
      </c>
      <c r="AS942">
        <v>0</v>
      </c>
      <c r="AT942">
        <v>0</v>
      </c>
      <c r="AU942">
        <v>0</v>
      </c>
      <c r="AV942">
        <v>0</v>
      </c>
      <c r="AW942">
        <v>0</v>
      </c>
      <c r="AX942">
        <v>0</v>
      </c>
      <c r="AY942">
        <v>0</v>
      </c>
      <c r="AZ942">
        <v>0</v>
      </c>
      <c r="BA942">
        <v>0</v>
      </c>
      <c r="BB942">
        <v>0</v>
      </c>
      <c r="BC942">
        <v>0</v>
      </c>
      <c r="BD942">
        <v>0</v>
      </c>
      <c r="BE942">
        <v>0</v>
      </c>
      <c r="BF942">
        <v>0</v>
      </c>
      <c r="BG942">
        <v>0</v>
      </c>
      <c r="BH942">
        <v>0</v>
      </c>
      <c r="BI942">
        <v>0</v>
      </c>
      <c r="BJ942">
        <v>0</v>
      </c>
      <c r="BK942">
        <v>0</v>
      </c>
      <c r="BL942">
        <v>0</v>
      </c>
      <c r="BM942">
        <v>0</v>
      </c>
      <c r="BN942">
        <v>0</v>
      </c>
      <c r="BO942">
        <v>0</v>
      </c>
      <c r="BP942">
        <v>0</v>
      </c>
      <c r="BQ942">
        <v>0</v>
      </c>
      <c r="BR942">
        <v>0</v>
      </c>
      <c r="BS942">
        <v>0</v>
      </c>
      <c r="BT942">
        <v>0</v>
      </c>
      <c r="BU942">
        <v>0</v>
      </c>
      <c r="BV942">
        <v>0</v>
      </c>
      <c r="BW942">
        <v>0</v>
      </c>
      <c r="BX942">
        <v>0</v>
      </c>
      <c r="BY942">
        <v>0</v>
      </c>
      <c r="BZ942">
        <v>0</v>
      </c>
      <c r="CA942">
        <v>0</v>
      </c>
      <c r="CB942">
        <v>0</v>
      </c>
      <c r="CC942">
        <v>0</v>
      </c>
      <c r="CD942">
        <v>0</v>
      </c>
      <c r="CE942">
        <v>0</v>
      </c>
      <c r="CF942">
        <v>0</v>
      </c>
      <c r="CG942">
        <v>0</v>
      </c>
      <c r="CH942">
        <v>0</v>
      </c>
      <c r="CI942">
        <v>0</v>
      </c>
      <c r="CJ942">
        <v>0</v>
      </c>
      <c r="CK942">
        <v>0</v>
      </c>
      <c r="CL942">
        <v>0</v>
      </c>
      <c r="CM942">
        <v>0</v>
      </c>
      <c r="CN942">
        <v>0</v>
      </c>
      <c r="CO942">
        <v>0</v>
      </c>
      <c r="CP942">
        <v>0</v>
      </c>
      <c r="CQ942">
        <v>0</v>
      </c>
      <c r="CR942">
        <v>0</v>
      </c>
      <c r="CS942">
        <v>0</v>
      </c>
      <c r="CT942">
        <v>0</v>
      </c>
      <c r="CU942">
        <v>0</v>
      </c>
      <c r="CV942">
        <v>0</v>
      </c>
      <c r="CW942">
        <v>0</v>
      </c>
      <c r="CX942">
        <v>0</v>
      </c>
      <c r="CY942">
        <v>0</v>
      </c>
      <c r="CZ942">
        <v>0</v>
      </c>
      <c r="DA942">
        <v>0</v>
      </c>
      <c r="DB942">
        <v>0</v>
      </c>
      <c r="DC942">
        <v>0</v>
      </c>
      <c r="DD942">
        <v>0</v>
      </c>
      <c r="DE942">
        <v>0</v>
      </c>
      <c r="DF942">
        <v>0</v>
      </c>
      <c r="DG942">
        <v>0</v>
      </c>
      <c r="DH942">
        <v>0</v>
      </c>
      <c r="DI942">
        <v>0</v>
      </c>
      <c r="DJ942">
        <v>0</v>
      </c>
      <c r="DK942">
        <v>0</v>
      </c>
      <c r="DL942">
        <v>0</v>
      </c>
      <c r="DM942">
        <v>0</v>
      </c>
      <c r="DN942">
        <v>0</v>
      </c>
      <c r="DO942">
        <v>0</v>
      </c>
      <c r="DP942">
        <v>0</v>
      </c>
      <c r="DQ942">
        <v>0</v>
      </c>
      <c r="DR942">
        <v>0</v>
      </c>
      <c r="DS942">
        <v>0</v>
      </c>
      <c r="DT942">
        <v>0</v>
      </c>
      <c r="DU942">
        <v>0</v>
      </c>
      <c r="DV942">
        <v>0</v>
      </c>
      <c r="DW942">
        <v>0</v>
      </c>
      <c r="DX942">
        <v>0</v>
      </c>
      <c r="DY942">
        <v>0</v>
      </c>
      <c r="DZ942">
        <v>0</v>
      </c>
      <c r="EA942">
        <v>0</v>
      </c>
      <c r="EB942">
        <v>0</v>
      </c>
      <c r="EC942">
        <v>0</v>
      </c>
      <c r="ED942">
        <v>0</v>
      </c>
      <c r="EE942">
        <v>0</v>
      </c>
      <c r="EF942">
        <v>0</v>
      </c>
      <c r="EG942">
        <v>0</v>
      </c>
      <c r="EH942">
        <v>0</v>
      </c>
      <c r="EI942">
        <v>0</v>
      </c>
      <c r="EJ942">
        <v>0</v>
      </c>
      <c r="EK942">
        <v>0</v>
      </c>
      <c r="EL942">
        <v>0</v>
      </c>
      <c r="EM942">
        <v>0</v>
      </c>
      <c r="EN942">
        <v>0</v>
      </c>
      <c r="EO942">
        <v>0</v>
      </c>
      <c r="EP942">
        <v>0</v>
      </c>
      <c r="EQ942">
        <v>0</v>
      </c>
      <c r="ER942">
        <v>0</v>
      </c>
      <c r="ES942">
        <v>0</v>
      </c>
      <c r="ET942">
        <v>0</v>
      </c>
      <c r="EU942">
        <v>0</v>
      </c>
      <c r="EV942">
        <v>0</v>
      </c>
      <c r="EW942">
        <v>0</v>
      </c>
      <c r="EX942">
        <v>0</v>
      </c>
      <c r="EY942">
        <v>0</v>
      </c>
      <c r="EZ942">
        <v>0</v>
      </c>
      <c r="FA942">
        <v>0</v>
      </c>
      <c r="FB942">
        <v>0</v>
      </c>
      <c r="FC942">
        <v>0</v>
      </c>
      <c r="FD942">
        <v>0</v>
      </c>
      <c r="FE942">
        <v>525</v>
      </c>
      <c r="FF942">
        <v>0</v>
      </c>
      <c r="FG942">
        <v>295</v>
      </c>
      <c r="FH942">
        <v>0</v>
      </c>
      <c r="FI942">
        <v>257</v>
      </c>
      <c r="FJ942">
        <v>0</v>
      </c>
      <c r="FK942">
        <v>153</v>
      </c>
      <c r="FL942">
        <v>0</v>
      </c>
      <c r="FM942">
        <v>0</v>
      </c>
      <c r="FN942">
        <v>0</v>
      </c>
      <c r="FO942">
        <v>0</v>
      </c>
      <c r="FP942">
        <v>0</v>
      </c>
    </row>
    <row r="943" spans="1:172" x14ac:dyDescent="0.2">
      <c r="A943">
        <v>7759</v>
      </c>
      <c r="B943" t="s">
        <v>1199</v>
      </c>
      <c r="C943" t="s">
        <v>64</v>
      </c>
      <c r="D943" t="s">
        <v>631</v>
      </c>
      <c r="E943">
        <v>2005</v>
      </c>
      <c r="F943">
        <v>14</v>
      </c>
      <c r="G943" t="s">
        <v>788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0</v>
      </c>
      <c r="AK943">
        <v>0</v>
      </c>
      <c r="AL943">
        <v>0</v>
      </c>
      <c r="AM943">
        <v>0</v>
      </c>
      <c r="AN943">
        <v>0</v>
      </c>
      <c r="AO943">
        <v>3</v>
      </c>
      <c r="AP943">
        <v>0</v>
      </c>
      <c r="AQ943">
        <v>0</v>
      </c>
      <c r="AR943">
        <v>0</v>
      </c>
      <c r="AS943">
        <v>0</v>
      </c>
      <c r="AT943">
        <v>0</v>
      </c>
      <c r="AU943">
        <v>0</v>
      </c>
      <c r="AV943">
        <v>0</v>
      </c>
      <c r="AW943">
        <v>0</v>
      </c>
      <c r="AX943">
        <v>0</v>
      </c>
      <c r="AY943">
        <v>0</v>
      </c>
      <c r="AZ943">
        <v>0</v>
      </c>
      <c r="BA943">
        <v>0</v>
      </c>
      <c r="BB943">
        <v>0</v>
      </c>
      <c r="BC943">
        <v>0</v>
      </c>
      <c r="BD943">
        <v>0</v>
      </c>
      <c r="BE943">
        <v>0</v>
      </c>
      <c r="BF943">
        <v>0</v>
      </c>
      <c r="BG943">
        <v>0</v>
      </c>
      <c r="BH943">
        <v>0</v>
      </c>
      <c r="BI943">
        <v>0</v>
      </c>
      <c r="BJ943">
        <v>0</v>
      </c>
      <c r="BK943">
        <v>0</v>
      </c>
      <c r="BL943">
        <v>0</v>
      </c>
      <c r="BM943">
        <v>0</v>
      </c>
      <c r="BN943">
        <v>0</v>
      </c>
      <c r="BO943">
        <v>0</v>
      </c>
      <c r="BP943">
        <v>0</v>
      </c>
      <c r="BQ943">
        <v>0</v>
      </c>
      <c r="BR943">
        <v>0</v>
      </c>
      <c r="BS943">
        <v>0</v>
      </c>
      <c r="BT943">
        <v>0</v>
      </c>
      <c r="BU943">
        <v>0</v>
      </c>
      <c r="BV943">
        <v>0</v>
      </c>
      <c r="BW943">
        <v>0</v>
      </c>
      <c r="BX943">
        <v>0</v>
      </c>
      <c r="BY943">
        <v>0</v>
      </c>
      <c r="BZ943">
        <v>0</v>
      </c>
      <c r="CA943">
        <v>0</v>
      </c>
      <c r="CB943">
        <v>0</v>
      </c>
      <c r="CC943">
        <v>0</v>
      </c>
      <c r="CD943">
        <v>0</v>
      </c>
      <c r="CE943">
        <v>0</v>
      </c>
      <c r="CF943">
        <v>0</v>
      </c>
      <c r="CG943">
        <v>0</v>
      </c>
      <c r="CH943">
        <v>0</v>
      </c>
      <c r="CI943">
        <v>0</v>
      </c>
      <c r="CJ943">
        <v>0</v>
      </c>
      <c r="CK943">
        <v>0</v>
      </c>
      <c r="CL943">
        <v>0</v>
      </c>
      <c r="CM943">
        <v>0</v>
      </c>
      <c r="CN943">
        <v>0</v>
      </c>
      <c r="CO943">
        <v>0</v>
      </c>
      <c r="CP943">
        <v>0</v>
      </c>
      <c r="CQ943">
        <v>0</v>
      </c>
      <c r="CR943">
        <v>0</v>
      </c>
      <c r="CS943">
        <v>0</v>
      </c>
      <c r="CT943">
        <v>0</v>
      </c>
      <c r="CU943">
        <v>0</v>
      </c>
      <c r="CV943">
        <v>0</v>
      </c>
      <c r="CW943">
        <v>0</v>
      </c>
      <c r="CX943">
        <v>0</v>
      </c>
      <c r="CY943">
        <v>0</v>
      </c>
      <c r="CZ943">
        <v>0</v>
      </c>
      <c r="DA943">
        <v>0</v>
      </c>
      <c r="DB943">
        <v>0</v>
      </c>
      <c r="DC943">
        <v>0</v>
      </c>
      <c r="DD943">
        <v>0</v>
      </c>
      <c r="DE943">
        <v>0</v>
      </c>
      <c r="DF943">
        <v>0</v>
      </c>
      <c r="DG943">
        <v>0</v>
      </c>
      <c r="DH943">
        <v>0</v>
      </c>
      <c r="DI943">
        <v>0</v>
      </c>
      <c r="DJ943">
        <v>0</v>
      </c>
      <c r="DK943">
        <v>0</v>
      </c>
      <c r="DL943">
        <v>0</v>
      </c>
      <c r="DM943">
        <v>0</v>
      </c>
      <c r="DN943">
        <v>0</v>
      </c>
      <c r="DO943">
        <v>0</v>
      </c>
      <c r="DP943">
        <v>0</v>
      </c>
      <c r="DQ943">
        <v>0</v>
      </c>
      <c r="DR943">
        <v>0</v>
      </c>
      <c r="DS943">
        <v>0</v>
      </c>
      <c r="DT943">
        <v>0</v>
      </c>
      <c r="DU943">
        <v>0</v>
      </c>
      <c r="DV943">
        <v>0</v>
      </c>
      <c r="DW943">
        <v>0</v>
      </c>
      <c r="DX943">
        <v>0</v>
      </c>
      <c r="DY943">
        <v>0</v>
      </c>
      <c r="DZ943">
        <v>0</v>
      </c>
      <c r="EA943">
        <v>0</v>
      </c>
      <c r="EB943">
        <v>0</v>
      </c>
      <c r="EC943">
        <v>0</v>
      </c>
      <c r="ED943">
        <v>0</v>
      </c>
      <c r="EE943">
        <v>0</v>
      </c>
      <c r="EF943">
        <v>0</v>
      </c>
      <c r="EG943">
        <v>0</v>
      </c>
      <c r="EH943">
        <v>0</v>
      </c>
      <c r="EI943">
        <v>0</v>
      </c>
      <c r="EJ943">
        <v>0</v>
      </c>
      <c r="EK943">
        <v>0</v>
      </c>
      <c r="EL943">
        <v>0</v>
      </c>
      <c r="EM943">
        <v>0</v>
      </c>
      <c r="EN943">
        <v>0</v>
      </c>
      <c r="EO943">
        <v>0</v>
      </c>
      <c r="EP943">
        <v>0</v>
      </c>
      <c r="EQ943">
        <v>0</v>
      </c>
      <c r="ER943">
        <v>0</v>
      </c>
      <c r="ES943">
        <v>0</v>
      </c>
      <c r="ET943">
        <v>0</v>
      </c>
      <c r="EU943">
        <v>0</v>
      </c>
      <c r="EV943">
        <v>0</v>
      </c>
      <c r="EW943">
        <v>0</v>
      </c>
      <c r="EX943">
        <v>0</v>
      </c>
      <c r="EY943">
        <v>0</v>
      </c>
      <c r="EZ943">
        <v>0</v>
      </c>
      <c r="FA943">
        <v>0</v>
      </c>
      <c r="FB943">
        <v>0</v>
      </c>
      <c r="FC943">
        <v>0</v>
      </c>
      <c r="FD943">
        <v>0</v>
      </c>
      <c r="FE943">
        <v>525</v>
      </c>
      <c r="FF943">
        <v>0</v>
      </c>
      <c r="FG943">
        <v>295</v>
      </c>
      <c r="FH943">
        <v>0</v>
      </c>
      <c r="FI943">
        <v>257</v>
      </c>
      <c r="FJ943">
        <v>0</v>
      </c>
      <c r="FK943">
        <v>153</v>
      </c>
      <c r="FL943">
        <v>0</v>
      </c>
      <c r="FM943">
        <v>0</v>
      </c>
      <c r="FN943">
        <v>0</v>
      </c>
      <c r="FO943">
        <v>0</v>
      </c>
      <c r="FP943">
        <v>0</v>
      </c>
    </row>
    <row r="944" spans="1:172" x14ac:dyDescent="0.2">
      <c r="A944">
        <v>6755</v>
      </c>
      <c r="B944" t="s">
        <v>1200</v>
      </c>
      <c r="C944" t="s">
        <v>70</v>
      </c>
      <c r="D944" t="s">
        <v>631</v>
      </c>
      <c r="E944">
        <v>2006</v>
      </c>
      <c r="F944">
        <v>13</v>
      </c>
      <c r="G944" t="s">
        <v>789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0</v>
      </c>
      <c r="AI944">
        <v>0</v>
      </c>
      <c r="AJ944">
        <v>0</v>
      </c>
      <c r="AK944">
        <v>0</v>
      </c>
      <c r="AL944">
        <v>0</v>
      </c>
      <c r="AM944">
        <v>0</v>
      </c>
      <c r="AN944">
        <v>0</v>
      </c>
      <c r="AO944">
        <v>2</v>
      </c>
      <c r="AP944">
        <v>0</v>
      </c>
      <c r="AQ944">
        <v>0</v>
      </c>
      <c r="AR944">
        <v>0</v>
      </c>
      <c r="AS944">
        <v>0</v>
      </c>
      <c r="AT944">
        <v>0</v>
      </c>
      <c r="AU944">
        <v>0</v>
      </c>
      <c r="AV944">
        <v>0</v>
      </c>
      <c r="AW944">
        <v>0</v>
      </c>
      <c r="AX944">
        <v>0</v>
      </c>
      <c r="AY944">
        <v>0</v>
      </c>
      <c r="AZ944">
        <v>0</v>
      </c>
      <c r="BA944">
        <v>0</v>
      </c>
      <c r="BB944">
        <v>0</v>
      </c>
      <c r="BC944">
        <v>0</v>
      </c>
      <c r="BD944">
        <v>0</v>
      </c>
      <c r="BE944">
        <v>0</v>
      </c>
      <c r="BF944">
        <v>0</v>
      </c>
      <c r="BG944">
        <v>0</v>
      </c>
      <c r="BH944">
        <v>0</v>
      </c>
      <c r="BI944">
        <v>0</v>
      </c>
      <c r="BJ944">
        <v>0</v>
      </c>
      <c r="BK944">
        <v>0</v>
      </c>
      <c r="BL944">
        <v>0</v>
      </c>
      <c r="BM944">
        <v>0</v>
      </c>
      <c r="BN944">
        <v>0</v>
      </c>
      <c r="BO944">
        <v>0</v>
      </c>
      <c r="BP944">
        <v>0</v>
      </c>
      <c r="BQ944">
        <v>0</v>
      </c>
      <c r="BR944">
        <v>0</v>
      </c>
      <c r="BS944">
        <v>0</v>
      </c>
      <c r="BT944">
        <v>0</v>
      </c>
      <c r="BU944">
        <v>0</v>
      </c>
      <c r="BV944">
        <v>0</v>
      </c>
      <c r="BW944">
        <v>0</v>
      </c>
      <c r="BX944">
        <v>0</v>
      </c>
      <c r="BY944">
        <v>0</v>
      </c>
      <c r="BZ944">
        <v>0</v>
      </c>
      <c r="CA944">
        <v>0</v>
      </c>
      <c r="CB944">
        <v>0</v>
      </c>
      <c r="CC944">
        <v>0</v>
      </c>
      <c r="CD944">
        <v>0</v>
      </c>
      <c r="CE944">
        <v>0</v>
      </c>
      <c r="CF944">
        <v>0</v>
      </c>
      <c r="CG944">
        <v>0</v>
      </c>
      <c r="CH944">
        <v>0</v>
      </c>
      <c r="CI944">
        <v>0</v>
      </c>
      <c r="CJ944">
        <v>0</v>
      </c>
      <c r="CK944">
        <v>0</v>
      </c>
      <c r="CL944">
        <v>0</v>
      </c>
      <c r="CM944">
        <v>0</v>
      </c>
      <c r="CN944">
        <v>0</v>
      </c>
      <c r="CO944">
        <v>0</v>
      </c>
      <c r="CP944">
        <v>0</v>
      </c>
      <c r="CQ944">
        <v>0</v>
      </c>
      <c r="CR944">
        <v>0</v>
      </c>
      <c r="CS944">
        <v>0</v>
      </c>
      <c r="CT944">
        <v>0</v>
      </c>
      <c r="CU944">
        <v>0</v>
      </c>
      <c r="CV944">
        <v>0</v>
      </c>
      <c r="CW944">
        <v>0</v>
      </c>
      <c r="CX944">
        <v>0</v>
      </c>
      <c r="CY944">
        <v>0</v>
      </c>
      <c r="CZ944">
        <v>0</v>
      </c>
      <c r="DA944">
        <v>0</v>
      </c>
      <c r="DB944">
        <v>0</v>
      </c>
      <c r="DC944">
        <v>0</v>
      </c>
      <c r="DD944">
        <v>0</v>
      </c>
      <c r="DE944">
        <v>0</v>
      </c>
      <c r="DF944">
        <v>0</v>
      </c>
      <c r="DG944">
        <v>0</v>
      </c>
      <c r="DH944">
        <v>0</v>
      </c>
      <c r="DI944">
        <v>0</v>
      </c>
      <c r="DJ944">
        <v>0</v>
      </c>
      <c r="DK944">
        <v>0</v>
      </c>
      <c r="DL944">
        <v>0</v>
      </c>
      <c r="DM944">
        <v>0</v>
      </c>
      <c r="DN944">
        <v>0</v>
      </c>
      <c r="DO944">
        <v>0</v>
      </c>
      <c r="DP944">
        <v>0</v>
      </c>
      <c r="DQ944">
        <v>0</v>
      </c>
      <c r="DR944">
        <v>0</v>
      </c>
      <c r="DS944">
        <v>0</v>
      </c>
      <c r="DT944">
        <v>0</v>
      </c>
      <c r="DU944">
        <v>0</v>
      </c>
      <c r="DV944">
        <v>0</v>
      </c>
      <c r="DW944">
        <v>0</v>
      </c>
      <c r="DX944">
        <v>0</v>
      </c>
      <c r="DY944">
        <v>0</v>
      </c>
      <c r="DZ944">
        <v>0</v>
      </c>
      <c r="EA944">
        <v>0</v>
      </c>
      <c r="EB944">
        <v>0</v>
      </c>
      <c r="EC944">
        <v>0</v>
      </c>
      <c r="ED944">
        <v>0</v>
      </c>
      <c r="EE944">
        <v>0</v>
      </c>
      <c r="EF944">
        <v>0</v>
      </c>
      <c r="EG944">
        <v>0</v>
      </c>
      <c r="EH944">
        <v>0</v>
      </c>
      <c r="EI944">
        <v>0</v>
      </c>
      <c r="EJ944">
        <v>0</v>
      </c>
      <c r="EK944">
        <v>0</v>
      </c>
      <c r="EL944">
        <v>0</v>
      </c>
      <c r="EM944">
        <v>0</v>
      </c>
      <c r="EN944">
        <v>0</v>
      </c>
      <c r="EO944">
        <v>0</v>
      </c>
      <c r="EP944">
        <v>0</v>
      </c>
      <c r="EQ944">
        <v>0</v>
      </c>
      <c r="ER944">
        <v>0</v>
      </c>
      <c r="ES944">
        <v>0</v>
      </c>
      <c r="ET944">
        <v>0</v>
      </c>
      <c r="EU944">
        <v>0</v>
      </c>
      <c r="EV944">
        <v>0</v>
      </c>
      <c r="EW944">
        <v>0</v>
      </c>
      <c r="EX944">
        <v>0</v>
      </c>
      <c r="EY944">
        <v>0</v>
      </c>
      <c r="EZ944">
        <v>0</v>
      </c>
      <c r="FA944">
        <v>0</v>
      </c>
      <c r="FB944">
        <v>0</v>
      </c>
      <c r="FC944">
        <v>0</v>
      </c>
      <c r="FD944">
        <v>0</v>
      </c>
      <c r="FE944">
        <v>548</v>
      </c>
      <c r="FF944">
        <v>0</v>
      </c>
      <c r="FG944">
        <v>327</v>
      </c>
      <c r="FH944">
        <v>0</v>
      </c>
      <c r="FI944">
        <v>289</v>
      </c>
      <c r="FJ944">
        <v>0</v>
      </c>
      <c r="FK944">
        <v>175</v>
      </c>
      <c r="FL944">
        <v>0</v>
      </c>
      <c r="FM944">
        <v>0</v>
      </c>
      <c r="FN944">
        <v>0</v>
      </c>
      <c r="FO944">
        <v>0</v>
      </c>
      <c r="FP944">
        <v>0</v>
      </c>
    </row>
    <row r="945" spans="1:172" x14ac:dyDescent="0.2">
      <c r="A945">
        <v>13072</v>
      </c>
      <c r="B945" t="s">
        <v>1201</v>
      </c>
      <c r="C945" t="s">
        <v>47</v>
      </c>
      <c r="D945" t="s">
        <v>631</v>
      </c>
      <c r="E945">
        <v>2005</v>
      </c>
      <c r="F945">
        <v>14</v>
      </c>
      <c r="G945" t="s">
        <v>788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0</v>
      </c>
      <c r="AH945">
        <v>0</v>
      </c>
      <c r="AI945">
        <v>0</v>
      </c>
      <c r="AJ945">
        <v>0</v>
      </c>
      <c r="AK945">
        <v>0</v>
      </c>
      <c r="AL945">
        <v>0</v>
      </c>
      <c r="AM945">
        <v>0</v>
      </c>
      <c r="AN945">
        <v>0</v>
      </c>
      <c r="AO945">
        <v>1.5</v>
      </c>
      <c r="AP945">
        <v>0</v>
      </c>
      <c r="AQ945">
        <v>0</v>
      </c>
      <c r="AR945">
        <v>0</v>
      </c>
      <c r="AS945">
        <v>0</v>
      </c>
      <c r="AT945">
        <v>0</v>
      </c>
      <c r="AU945">
        <v>0</v>
      </c>
      <c r="AV945">
        <v>0</v>
      </c>
      <c r="AW945">
        <v>0</v>
      </c>
      <c r="AX945">
        <v>0</v>
      </c>
      <c r="AY945">
        <v>0</v>
      </c>
      <c r="AZ945">
        <v>0</v>
      </c>
      <c r="BA945">
        <v>0</v>
      </c>
      <c r="BB945">
        <v>0</v>
      </c>
      <c r="BC945">
        <v>0</v>
      </c>
      <c r="BD945">
        <v>0</v>
      </c>
      <c r="BE945">
        <v>0</v>
      </c>
      <c r="BF945">
        <v>0</v>
      </c>
      <c r="BG945">
        <v>0</v>
      </c>
      <c r="BH945">
        <v>0</v>
      </c>
      <c r="BI945">
        <v>0</v>
      </c>
      <c r="BJ945">
        <v>0</v>
      </c>
      <c r="BK945">
        <v>0</v>
      </c>
      <c r="BL945">
        <v>0</v>
      </c>
      <c r="BM945">
        <v>0</v>
      </c>
      <c r="BN945">
        <v>0</v>
      </c>
      <c r="BO945">
        <v>0</v>
      </c>
      <c r="BP945">
        <v>0</v>
      </c>
      <c r="BQ945">
        <v>0</v>
      </c>
      <c r="BR945">
        <v>0</v>
      </c>
      <c r="BS945">
        <v>0</v>
      </c>
      <c r="BT945">
        <v>0</v>
      </c>
      <c r="BU945">
        <v>0</v>
      </c>
      <c r="BV945">
        <v>0</v>
      </c>
      <c r="BW945">
        <v>0</v>
      </c>
      <c r="BX945">
        <v>0</v>
      </c>
      <c r="BY945">
        <v>0</v>
      </c>
      <c r="BZ945">
        <v>0</v>
      </c>
      <c r="CA945">
        <v>0</v>
      </c>
      <c r="CB945">
        <v>0</v>
      </c>
      <c r="CC945">
        <v>0</v>
      </c>
      <c r="CD945">
        <v>0</v>
      </c>
      <c r="CE945">
        <v>0</v>
      </c>
      <c r="CF945">
        <v>0</v>
      </c>
      <c r="CG945">
        <v>0</v>
      </c>
      <c r="CH945">
        <v>0</v>
      </c>
      <c r="CI945">
        <v>0</v>
      </c>
      <c r="CJ945">
        <v>0</v>
      </c>
      <c r="CK945">
        <v>0</v>
      </c>
      <c r="CL945">
        <v>0</v>
      </c>
      <c r="CM945">
        <v>0</v>
      </c>
      <c r="CN945">
        <v>0</v>
      </c>
      <c r="CO945">
        <v>0</v>
      </c>
      <c r="CP945">
        <v>0</v>
      </c>
      <c r="CQ945">
        <v>0</v>
      </c>
      <c r="CR945">
        <v>0</v>
      </c>
      <c r="CS945">
        <v>0</v>
      </c>
      <c r="CT945">
        <v>0</v>
      </c>
      <c r="CU945">
        <v>0</v>
      </c>
      <c r="CV945">
        <v>0</v>
      </c>
      <c r="CW945">
        <v>0</v>
      </c>
      <c r="CX945">
        <v>0</v>
      </c>
      <c r="CY945">
        <v>0</v>
      </c>
      <c r="CZ945">
        <v>0</v>
      </c>
      <c r="DA945">
        <v>0</v>
      </c>
      <c r="DB945">
        <v>0</v>
      </c>
      <c r="DC945">
        <v>0</v>
      </c>
      <c r="DD945">
        <v>0</v>
      </c>
      <c r="DE945">
        <v>0</v>
      </c>
      <c r="DF945">
        <v>0</v>
      </c>
      <c r="DG945">
        <v>0</v>
      </c>
      <c r="DH945">
        <v>0</v>
      </c>
      <c r="DI945">
        <v>0</v>
      </c>
      <c r="DJ945">
        <v>0</v>
      </c>
      <c r="DK945">
        <v>0</v>
      </c>
      <c r="DL945">
        <v>0</v>
      </c>
      <c r="DM945">
        <v>0</v>
      </c>
      <c r="DN945">
        <v>0</v>
      </c>
      <c r="DO945">
        <v>0</v>
      </c>
      <c r="DP945">
        <v>0</v>
      </c>
      <c r="DQ945">
        <v>0</v>
      </c>
      <c r="DR945">
        <v>0</v>
      </c>
      <c r="DS945">
        <v>0</v>
      </c>
      <c r="DT945">
        <v>0</v>
      </c>
      <c r="DU945">
        <v>0</v>
      </c>
      <c r="DV945">
        <v>0</v>
      </c>
      <c r="DW945">
        <v>0</v>
      </c>
      <c r="DX945">
        <v>0</v>
      </c>
      <c r="DY945">
        <v>0</v>
      </c>
      <c r="DZ945">
        <v>0</v>
      </c>
      <c r="EA945">
        <v>0</v>
      </c>
      <c r="EB945">
        <v>0</v>
      </c>
      <c r="EC945">
        <v>0</v>
      </c>
      <c r="ED945">
        <v>0</v>
      </c>
      <c r="EE945">
        <v>0</v>
      </c>
      <c r="EF945">
        <v>0</v>
      </c>
      <c r="EG945">
        <v>0</v>
      </c>
      <c r="EH945">
        <v>0</v>
      </c>
      <c r="EI945">
        <v>0</v>
      </c>
      <c r="EJ945">
        <v>0</v>
      </c>
      <c r="EK945">
        <v>0</v>
      </c>
      <c r="EL945">
        <v>0</v>
      </c>
      <c r="EM945">
        <v>0</v>
      </c>
      <c r="EN945">
        <v>0</v>
      </c>
      <c r="EO945">
        <v>0</v>
      </c>
      <c r="EP945">
        <v>0</v>
      </c>
      <c r="EQ945">
        <v>0</v>
      </c>
      <c r="ER945">
        <v>0</v>
      </c>
      <c r="ES945">
        <v>0</v>
      </c>
      <c r="ET945">
        <v>0</v>
      </c>
      <c r="EU945">
        <v>0</v>
      </c>
      <c r="EV945">
        <v>0</v>
      </c>
      <c r="EW945">
        <v>0</v>
      </c>
      <c r="EX945">
        <v>0</v>
      </c>
      <c r="EY945">
        <v>0</v>
      </c>
      <c r="EZ945">
        <v>0</v>
      </c>
      <c r="FA945">
        <v>0</v>
      </c>
      <c r="FB945">
        <v>0</v>
      </c>
      <c r="FC945">
        <v>0</v>
      </c>
      <c r="FD945">
        <v>0</v>
      </c>
      <c r="FE945">
        <v>551</v>
      </c>
      <c r="FF945">
        <v>0</v>
      </c>
      <c r="FG945">
        <v>337</v>
      </c>
      <c r="FH945">
        <v>0</v>
      </c>
      <c r="FI945">
        <v>299</v>
      </c>
      <c r="FJ945">
        <v>0</v>
      </c>
      <c r="FK945">
        <v>184</v>
      </c>
      <c r="FL945">
        <v>0</v>
      </c>
      <c r="FM945">
        <v>0</v>
      </c>
      <c r="FN945">
        <v>0</v>
      </c>
      <c r="FO945">
        <v>0</v>
      </c>
      <c r="FP945">
        <v>0</v>
      </c>
    </row>
    <row r="946" spans="1:172" x14ac:dyDescent="0.2">
      <c r="A946">
        <v>13184</v>
      </c>
      <c r="B946" t="s">
        <v>1202</v>
      </c>
      <c r="C946" t="s">
        <v>57</v>
      </c>
      <c r="D946" t="s">
        <v>631</v>
      </c>
      <c r="E946">
        <v>2006</v>
      </c>
      <c r="F946">
        <v>13</v>
      </c>
      <c r="G946" t="s">
        <v>789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  <c r="AI946">
        <v>0</v>
      </c>
      <c r="AJ946">
        <v>0</v>
      </c>
      <c r="AK946">
        <v>0</v>
      </c>
      <c r="AL946">
        <v>0</v>
      </c>
      <c r="AM946">
        <v>0</v>
      </c>
      <c r="AN946">
        <v>0</v>
      </c>
      <c r="AO946">
        <v>1</v>
      </c>
      <c r="AP946">
        <v>0</v>
      </c>
      <c r="AQ946">
        <v>0</v>
      </c>
      <c r="AR946">
        <v>0</v>
      </c>
      <c r="AS946">
        <v>0</v>
      </c>
      <c r="AT946">
        <v>0</v>
      </c>
      <c r="AU946">
        <v>0</v>
      </c>
      <c r="AV946">
        <v>0</v>
      </c>
      <c r="AW946">
        <v>0</v>
      </c>
      <c r="AX946">
        <v>0</v>
      </c>
      <c r="AY946">
        <v>0</v>
      </c>
      <c r="AZ946">
        <v>0</v>
      </c>
      <c r="BA946">
        <v>0</v>
      </c>
      <c r="BB946">
        <v>0</v>
      </c>
      <c r="BC946">
        <v>0</v>
      </c>
      <c r="BD946">
        <v>0</v>
      </c>
      <c r="BE946">
        <v>0</v>
      </c>
      <c r="BF946">
        <v>0</v>
      </c>
      <c r="BG946">
        <v>0</v>
      </c>
      <c r="BH946">
        <v>0</v>
      </c>
      <c r="BI946">
        <v>0</v>
      </c>
      <c r="BJ946">
        <v>0</v>
      </c>
      <c r="BK946">
        <v>0</v>
      </c>
      <c r="BL946">
        <v>0</v>
      </c>
      <c r="BM946">
        <v>0</v>
      </c>
      <c r="BN946">
        <v>0</v>
      </c>
      <c r="BO946">
        <v>0</v>
      </c>
      <c r="BP946">
        <v>0</v>
      </c>
      <c r="BQ946">
        <v>0</v>
      </c>
      <c r="BR946">
        <v>0</v>
      </c>
      <c r="BS946">
        <v>0</v>
      </c>
      <c r="BT946">
        <v>0</v>
      </c>
      <c r="BU946">
        <v>0</v>
      </c>
      <c r="BV946">
        <v>0</v>
      </c>
      <c r="BW946">
        <v>0</v>
      </c>
      <c r="BX946">
        <v>0</v>
      </c>
      <c r="BY946">
        <v>0</v>
      </c>
      <c r="BZ946">
        <v>0</v>
      </c>
      <c r="CA946">
        <v>0</v>
      </c>
      <c r="CB946">
        <v>0</v>
      </c>
      <c r="CC946">
        <v>0</v>
      </c>
      <c r="CD946">
        <v>0</v>
      </c>
      <c r="CE946">
        <v>0</v>
      </c>
      <c r="CF946">
        <v>0</v>
      </c>
      <c r="CG946">
        <v>0</v>
      </c>
      <c r="CH946">
        <v>0</v>
      </c>
      <c r="CI946">
        <v>0</v>
      </c>
      <c r="CJ946">
        <v>0</v>
      </c>
      <c r="CK946">
        <v>0</v>
      </c>
      <c r="CL946">
        <v>0</v>
      </c>
      <c r="CM946">
        <v>0</v>
      </c>
      <c r="CN946">
        <v>0</v>
      </c>
      <c r="CO946">
        <v>0</v>
      </c>
      <c r="CP946">
        <v>0</v>
      </c>
      <c r="CQ946">
        <v>0</v>
      </c>
      <c r="CR946">
        <v>0</v>
      </c>
      <c r="CS946">
        <v>0</v>
      </c>
      <c r="CT946">
        <v>0</v>
      </c>
      <c r="CU946">
        <v>0</v>
      </c>
      <c r="CV946">
        <v>0</v>
      </c>
      <c r="CW946">
        <v>0</v>
      </c>
      <c r="CX946">
        <v>0</v>
      </c>
      <c r="CY946">
        <v>0</v>
      </c>
      <c r="CZ946">
        <v>0</v>
      </c>
      <c r="DA946">
        <v>0</v>
      </c>
      <c r="DB946">
        <v>0</v>
      </c>
      <c r="DC946">
        <v>0</v>
      </c>
      <c r="DD946">
        <v>0</v>
      </c>
      <c r="DE946">
        <v>0</v>
      </c>
      <c r="DF946">
        <v>0</v>
      </c>
      <c r="DG946">
        <v>0</v>
      </c>
      <c r="DH946">
        <v>0</v>
      </c>
      <c r="DI946">
        <v>0</v>
      </c>
      <c r="DJ946">
        <v>0</v>
      </c>
      <c r="DK946">
        <v>0</v>
      </c>
      <c r="DL946">
        <v>0</v>
      </c>
      <c r="DM946">
        <v>0</v>
      </c>
      <c r="DN946">
        <v>0</v>
      </c>
      <c r="DO946">
        <v>0</v>
      </c>
      <c r="DP946">
        <v>0</v>
      </c>
      <c r="DQ946">
        <v>0</v>
      </c>
      <c r="DR946">
        <v>0</v>
      </c>
      <c r="DS946">
        <v>0</v>
      </c>
      <c r="DT946">
        <v>0</v>
      </c>
      <c r="DU946">
        <v>0</v>
      </c>
      <c r="DV946">
        <v>0</v>
      </c>
      <c r="DW946">
        <v>0</v>
      </c>
      <c r="DX946">
        <v>0</v>
      </c>
      <c r="DY946">
        <v>0</v>
      </c>
      <c r="DZ946">
        <v>0</v>
      </c>
      <c r="EA946">
        <v>0</v>
      </c>
      <c r="EB946">
        <v>0</v>
      </c>
      <c r="EC946">
        <v>0</v>
      </c>
      <c r="ED946">
        <v>0</v>
      </c>
      <c r="EE946">
        <v>0</v>
      </c>
      <c r="EF946">
        <v>0</v>
      </c>
      <c r="EG946">
        <v>0</v>
      </c>
      <c r="EH946">
        <v>0</v>
      </c>
      <c r="EI946">
        <v>0</v>
      </c>
      <c r="EJ946">
        <v>0</v>
      </c>
      <c r="EK946">
        <v>0</v>
      </c>
      <c r="EL946">
        <v>0</v>
      </c>
      <c r="EM946">
        <v>0</v>
      </c>
      <c r="EN946">
        <v>0</v>
      </c>
      <c r="EO946">
        <v>0</v>
      </c>
      <c r="EP946">
        <v>0</v>
      </c>
      <c r="EQ946">
        <v>0</v>
      </c>
      <c r="ER946">
        <v>0</v>
      </c>
      <c r="ES946">
        <v>0</v>
      </c>
      <c r="ET946">
        <v>0</v>
      </c>
      <c r="EU946">
        <v>0</v>
      </c>
      <c r="EV946">
        <v>0</v>
      </c>
      <c r="EW946">
        <v>0</v>
      </c>
      <c r="EX946">
        <v>0</v>
      </c>
      <c r="EY946">
        <v>0</v>
      </c>
      <c r="EZ946">
        <v>0</v>
      </c>
      <c r="FA946">
        <v>0</v>
      </c>
      <c r="FB946">
        <v>0</v>
      </c>
      <c r="FC946">
        <v>0</v>
      </c>
      <c r="FD946">
        <v>0</v>
      </c>
      <c r="FE946">
        <v>560</v>
      </c>
      <c r="FF946">
        <v>0</v>
      </c>
      <c r="FG946">
        <v>349</v>
      </c>
      <c r="FH946">
        <v>0</v>
      </c>
      <c r="FI946">
        <v>311</v>
      </c>
      <c r="FJ946">
        <v>0</v>
      </c>
      <c r="FK946">
        <v>192</v>
      </c>
      <c r="FL946">
        <v>0</v>
      </c>
      <c r="FM946">
        <v>0</v>
      </c>
      <c r="FN946">
        <v>0</v>
      </c>
      <c r="FO946">
        <v>0</v>
      </c>
      <c r="FP946">
        <v>0</v>
      </c>
    </row>
    <row r="947" spans="1:172" x14ac:dyDescent="0.2">
      <c r="A947">
        <v>11660</v>
      </c>
      <c r="B947" t="s">
        <v>1203</v>
      </c>
      <c r="C947" t="s">
        <v>57</v>
      </c>
      <c r="D947" t="s">
        <v>631</v>
      </c>
      <c r="E947">
        <v>2005</v>
      </c>
      <c r="F947">
        <v>14</v>
      </c>
      <c r="G947" t="s">
        <v>788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  <c r="AH947">
        <v>0</v>
      </c>
      <c r="AI947">
        <v>0</v>
      </c>
      <c r="AJ947">
        <v>0</v>
      </c>
      <c r="AK947">
        <v>0</v>
      </c>
      <c r="AL947">
        <v>0</v>
      </c>
      <c r="AM947">
        <v>0</v>
      </c>
      <c r="AN947">
        <v>0</v>
      </c>
      <c r="AO947">
        <v>1</v>
      </c>
      <c r="AP947">
        <v>0</v>
      </c>
      <c r="AQ947">
        <v>0</v>
      </c>
      <c r="AR947">
        <v>0</v>
      </c>
      <c r="AS947">
        <v>0</v>
      </c>
      <c r="AT947">
        <v>0</v>
      </c>
      <c r="AU947">
        <v>0</v>
      </c>
      <c r="AV947">
        <v>0</v>
      </c>
      <c r="AW947">
        <v>0</v>
      </c>
      <c r="AX947">
        <v>0</v>
      </c>
      <c r="AY947">
        <v>0</v>
      </c>
      <c r="AZ947">
        <v>0</v>
      </c>
      <c r="BA947">
        <v>0</v>
      </c>
      <c r="BB947">
        <v>0</v>
      </c>
      <c r="BC947">
        <v>0</v>
      </c>
      <c r="BD947">
        <v>0</v>
      </c>
      <c r="BE947">
        <v>0</v>
      </c>
      <c r="BF947">
        <v>0</v>
      </c>
      <c r="BG947">
        <v>0</v>
      </c>
      <c r="BH947">
        <v>0</v>
      </c>
      <c r="BI947">
        <v>0</v>
      </c>
      <c r="BJ947">
        <v>0</v>
      </c>
      <c r="BK947">
        <v>0</v>
      </c>
      <c r="BL947">
        <v>0</v>
      </c>
      <c r="BM947">
        <v>0</v>
      </c>
      <c r="BN947">
        <v>0</v>
      </c>
      <c r="BO947">
        <v>0</v>
      </c>
      <c r="BP947">
        <v>0</v>
      </c>
      <c r="BQ947">
        <v>0</v>
      </c>
      <c r="BR947">
        <v>0</v>
      </c>
      <c r="BS947">
        <v>0</v>
      </c>
      <c r="BT947">
        <v>0</v>
      </c>
      <c r="BU947">
        <v>0</v>
      </c>
      <c r="BV947">
        <v>0</v>
      </c>
      <c r="BW947">
        <v>0</v>
      </c>
      <c r="BX947">
        <v>0</v>
      </c>
      <c r="BY947">
        <v>0</v>
      </c>
      <c r="BZ947">
        <v>0</v>
      </c>
      <c r="CA947">
        <v>0</v>
      </c>
      <c r="CB947">
        <v>0</v>
      </c>
      <c r="CC947">
        <v>0</v>
      </c>
      <c r="CD947">
        <v>0</v>
      </c>
      <c r="CE947">
        <v>0</v>
      </c>
      <c r="CF947">
        <v>0</v>
      </c>
      <c r="CG947">
        <v>0</v>
      </c>
      <c r="CH947">
        <v>0</v>
      </c>
      <c r="CI947">
        <v>0</v>
      </c>
      <c r="CJ947">
        <v>0</v>
      </c>
      <c r="CK947">
        <v>0</v>
      </c>
      <c r="CL947">
        <v>0</v>
      </c>
      <c r="CM947">
        <v>0</v>
      </c>
      <c r="CN947">
        <v>0</v>
      </c>
      <c r="CO947">
        <v>0</v>
      </c>
      <c r="CP947">
        <v>0</v>
      </c>
      <c r="CQ947">
        <v>0</v>
      </c>
      <c r="CR947">
        <v>0</v>
      </c>
      <c r="CS947">
        <v>0</v>
      </c>
      <c r="CT947">
        <v>0</v>
      </c>
      <c r="CU947">
        <v>0</v>
      </c>
      <c r="CV947">
        <v>0</v>
      </c>
      <c r="CW947">
        <v>0</v>
      </c>
      <c r="CX947">
        <v>0</v>
      </c>
      <c r="CY947">
        <v>0</v>
      </c>
      <c r="CZ947">
        <v>0</v>
      </c>
      <c r="DA947">
        <v>0</v>
      </c>
      <c r="DB947">
        <v>0</v>
      </c>
      <c r="DC947">
        <v>0</v>
      </c>
      <c r="DD947">
        <v>0</v>
      </c>
      <c r="DE947">
        <v>0</v>
      </c>
      <c r="DF947">
        <v>0</v>
      </c>
      <c r="DG947">
        <v>0</v>
      </c>
      <c r="DH947">
        <v>0</v>
      </c>
      <c r="DI947">
        <v>0</v>
      </c>
      <c r="DJ947">
        <v>0</v>
      </c>
      <c r="DK947">
        <v>0</v>
      </c>
      <c r="DL947">
        <v>0</v>
      </c>
      <c r="DM947">
        <v>0</v>
      </c>
      <c r="DN947">
        <v>0</v>
      </c>
      <c r="DO947">
        <v>0</v>
      </c>
      <c r="DP947">
        <v>0</v>
      </c>
      <c r="DQ947">
        <v>0</v>
      </c>
      <c r="DR947">
        <v>0</v>
      </c>
      <c r="DS947">
        <v>0</v>
      </c>
      <c r="DT947">
        <v>0</v>
      </c>
      <c r="DU947">
        <v>0</v>
      </c>
      <c r="DV947">
        <v>0</v>
      </c>
      <c r="DW947">
        <v>0</v>
      </c>
      <c r="DX947">
        <v>0</v>
      </c>
      <c r="DY947">
        <v>0</v>
      </c>
      <c r="DZ947">
        <v>0</v>
      </c>
      <c r="EA947">
        <v>0</v>
      </c>
      <c r="EB947">
        <v>0</v>
      </c>
      <c r="EC947">
        <v>0</v>
      </c>
      <c r="ED947">
        <v>0</v>
      </c>
      <c r="EE947">
        <v>0</v>
      </c>
      <c r="EF947">
        <v>0</v>
      </c>
      <c r="EG947">
        <v>0</v>
      </c>
      <c r="EH947">
        <v>0</v>
      </c>
      <c r="EI947">
        <v>0</v>
      </c>
      <c r="EJ947">
        <v>0</v>
      </c>
      <c r="EK947">
        <v>0</v>
      </c>
      <c r="EL947">
        <v>0</v>
      </c>
      <c r="EM947">
        <v>0</v>
      </c>
      <c r="EN947">
        <v>0</v>
      </c>
      <c r="EO947">
        <v>0</v>
      </c>
      <c r="EP947">
        <v>0</v>
      </c>
      <c r="EQ947">
        <v>0</v>
      </c>
      <c r="ER947">
        <v>0</v>
      </c>
      <c r="ES947">
        <v>0</v>
      </c>
      <c r="ET947">
        <v>0</v>
      </c>
      <c r="EU947">
        <v>0</v>
      </c>
      <c r="EV947">
        <v>0</v>
      </c>
      <c r="EW947">
        <v>0</v>
      </c>
      <c r="EX947">
        <v>0</v>
      </c>
      <c r="EY947">
        <v>0</v>
      </c>
      <c r="EZ947">
        <v>0</v>
      </c>
      <c r="FA947">
        <v>0</v>
      </c>
      <c r="FB947">
        <v>0</v>
      </c>
      <c r="FC947">
        <v>0</v>
      </c>
      <c r="FD947">
        <v>0</v>
      </c>
      <c r="FE947">
        <v>560</v>
      </c>
      <c r="FF947">
        <v>0</v>
      </c>
      <c r="FG947">
        <v>349</v>
      </c>
      <c r="FH947">
        <v>0</v>
      </c>
      <c r="FI947">
        <v>311</v>
      </c>
      <c r="FJ947">
        <v>0</v>
      </c>
      <c r="FK947">
        <v>192</v>
      </c>
      <c r="FL947">
        <v>0</v>
      </c>
      <c r="FM947">
        <v>0</v>
      </c>
      <c r="FN947">
        <v>0</v>
      </c>
      <c r="FO947">
        <v>0</v>
      </c>
      <c r="FP947">
        <v>0</v>
      </c>
    </row>
    <row r="948" spans="1:172" x14ac:dyDescent="0.2">
      <c r="A948">
        <v>11836</v>
      </c>
      <c r="B948" t="s">
        <v>1204</v>
      </c>
      <c r="C948" t="s">
        <v>79</v>
      </c>
      <c r="D948" t="s">
        <v>631</v>
      </c>
      <c r="E948">
        <v>2002</v>
      </c>
      <c r="F948">
        <v>17</v>
      </c>
      <c r="G948" t="s">
        <v>787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0</v>
      </c>
      <c r="AI948">
        <v>0</v>
      </c>
      <c r="AJ948">
        <v>0</v>
      </c>
      <c r="AK948">
        <v>0</v>
      </c>
      <c r="AL948">
        <v>0</v>
      </c>
      <c r="AM948">
        <v>0.7</v>
      </c>
      <c r="AN948">
        <v>0</v>
      </c>
      <c r="AO948">
        <v>0</v>
      </c>
      <c r="AP948">
        <v>0</v>
      </c>
      <c r="AQ948">
        <v>0</v>
      </c>
      <c r="AR948">
        <v>0</v>
      </c>
      <c r="AS948">
        <v>0</v>
      </c>
      <c r="AT948">
        <v>0</v>
      </c>
      <c r="AU948">
        <v>0</v>
      </c>
      <c r="AV948">
        <v>0</v>
      </c>
      <c r="AW948">
        <v>0</v>
      </c>
      <c r="AX948">
        <v>0</v>
      </c>
      <c r="AY948">
        <v>0</v>
      </c>
      <c r="AZ948">
        <v>0</v>
      </c>
      <c r="BA948">
        <v>0</v>
      </c>
      <c r="BB948">
        <v>0</v>
      </c>
      <c r="BC948">
        <v>0</v>
      </c>
      <c r="BD948">
        <v>0</v>
      </c>
      <c r="BE948">
        <v>0</v>
      </c>
      <c r="BF948">
        <v>0</v>
      </c>
      <c r="BG948">
        <v>0</v>
      </c>
      <c r="BH948">
        <v>0</v>
      </c>
      <c r="BI948">
        <v>0</v>
      </c>
      <c r="BJ948">
        <v>0</v>
      </c>
      <c r="BK948">
        <v>0</v>
      </c>
      <c r="BL948">
        <v>0</v>
      </c>
      <c r="BM948">
        <v>0</v>
      </c>
      <c r="BN948">
        <v>0</v>
      </c>
      <c r="BO948">
        <v>0</v>
      </c>
      <c r="BP948">
        <v>0</v>
      </c>
      <c r="BQ948">
        <v>0</v>
      </c>
      <c r="BR948">
        <v>0</v>
      </c>
      <c r="BS948">
        <v>0</v>
      </c>
      <c r="BT948">
        <v>0</v>
      </c>
      <c r="BU948">
        <v>0</v>
      </c>
      <c r="BV948">
        <v>0</v>
      </c>
      <c r="BW948">
        <v>0</v>
      </c>
      <c r="BX948">
        <v>0</v>
      </c>
      <c r="BY948">
        <v>0</v>
      </c>
      <c r="BZ948">
        <v>0</v>
      </c>
      <c r="CA948">
        <v>0</v>
      </c>
      <c r="CB948">
        <v>0</v>
      </c>
      <c r="CC948">
        <v>0</v>
      </c>
      <c r="CD948">
        <v>0</v>
      </c>
      <c r="CE948">
        <v>0</v>
      </c>
      <c r="CF948">
        <v>0</v>
      </c>
      <c r="CG948">
        <v>0</v>
      </c>
      <c r="CH948">
        <v>0</v>
      </c>
      <c r="CI948">
        <v>0</v>
      </c>
      <c r="CJ948">
        <v>0</v>
      </c>
      <c r="CK948">
        <v>0</v>
      </c>
      <c r="CL948">
        <v>0</v>
      </c>
      <c r="CM948">
        <v>0</v>
      </c>
      <c r="CN948">
        <v>0</v>
      </c>
      <c r="CO948">
        <v>0</v>
      </c>
      <c r="CP948">
        <v>0</v>
      </c>
      <c r="CQ948">
        <v>0</v>
      </c>
      <c r="CR948">
        <v>0</v>
      </c>
      <c r="CS948">
        <v>0</v>
      </c>
      <c r="CT948">
        <v>0</v>
      </c>
      <c r="CU948">
        <v>0</v>
      </c>
      <c r="CV948">
        <v>0</v>
      </c>
      <c r="CW948">
        <v>0</v>
      </c>
      <c r="CX948">
        <v>0</v>
      </c>
      <c r="CY948">
        <v>0</v>
      </c>
      <c r="CZ948">
        <v>0</v>
      </c>
      <c r="DA948">
        <v>0</v>
      </c>
      <c r="DB948">
        <v>0</v>
      </c>
      <c r="DC948">
        <v>0</v>
      </c>
      <c r="DD948">
        <v>0</v>
      </c>
      <c r="DE948">
        <v>0</v>
      </c>
      <c r="DF948">
        <v>0</v>
      </c>
      <c r="DG948">
        <v>0</v>
      </c>
      <c r="DH948">
        <v>0</v>
      </c>
      <c r="DI948">
        <v>0</v>
      </c>
      <c r="DJ948">
        <v>0</v>
      </c>
      <c r="DK948">
        <v>0</v>
      </c>
      <c r="DL948">
        <v>0</v>
      </c>
      <c r="DM948">
        <v>0</v>
      </c>
      <c r="DN948">
        <v>0</v>
      </c>
      <c r="DO948">
        <v>0</v>
      </c>
      <c r="DP948">
        <v>0</v>
      </c>
      <c r="DQ948">
        <v>0</v>
      </c>
      <c r="DR948">
        <v>0</v>
      </c>
      <c r="DS948">
        <v>0</v>
      </c>
      <c r="DT948">
        <v>0</v>
      </c>
      <c r="DU948">
        <v>0</v>
      </c>
      <c r="DV948">
        <v>0</v>
      </c>
      <c r="DW948">
        <v>0</v>
      </c>
      <c r="DX948">
        <v>0</v>
      </c>
      <c r="DY948">
        <v>0</v>
      </c>
      <c r="DZ948">
        <v>0</v>
      </c>
      <c r="EA948">
        <v>0</v>
      </c>
      <c r="EB948">
        <v>0</v>
      </c>
      <c r="EC948">
        <v>0</v>
      </c>
      <c r="ED948">
        <v>0</v>
      </c>
      <c r="EE948">
        <v>0</v>
      </c>
      <c r="EF948">
        <v>0</v>
      </c>
      <c r="EG948">
        <v>0</v>
      </c>
      <c r="EH948">
        <v>0</v>
      </c>
      <c r="EI948">
        <v>0</v>
      </c>
      <c r="EJ948">
        <v>0</v>
      </c>
      <c r="EK948">
        <v>0</v>
      </c>
      <c r="EL948">
        <v>0</v>
      </c>
      <c r="EM948">
        <v>0</v>
      </c>
      <c r="EN948">
        <v>0</v>
      </c>
      <c r="EO948">
        <v>0</v>
      </c>
      <c r="EP948">
        <v>0</v>
      </c>
      <c r="EQ948">
        <v>0</v>
      </c>
      <c r="ER948">
        <v>0</v>
      </c>
      <c r="ES948">
        <v>0</v>
      </c>
      <c r="ET948">
        <v>0</v>
      </c>
      <c r="EU948">
        <v>0</v>
      </c>
      <c r="EV948">
        <v>0</v>
      </c>
      <c r="EW948">
        <v>0</v>
      </c>
      <c r="EX948">
        <v>0</v>
      </c>
      <c r="EY948">
        <v>0</v>
      </c>
      <c r="EZ948">
        <v>0</v>
      </c>
      <c r="FA948">
        <v>0</v>
      </c>
      <c r="FB948">
        <v>0</v>
      </c>
      <c r="FC948">
        <v>0</v>
      </c>
      <c r="FD948">
        <v>0</v>
      </c>
      <c r="FE948">
        <v>542</v>
      </c>
      <c r="FF948">
        <v>0</v>
      </c>
      <c r="FG948">
        <v>322</v>
      </c>
      <c r="FH948">
        <v>0</v>
      </c>
      <c r="FI948">
        <v>284</v>
      </c>
      <c r="FJ948">
        <v>0</v>
      </c>
      <c r="FK948">
        <v>0</v>
      </c>
      <c r="FL948">
        <v>0</v>
      </c>
      <c r="FM948">
        <v>0</v>
      </c>
      <c r="FN948">
        <v>0</v>
      </c>
      <c r="FO948">
        <v>0</v>
      </c>
      <c r="FP948">
        <v>0</v>
      </c>
    </row>
    <row r="949" spans="1:172" x14ac:dyDescent="0.2">
      <c r="A949">
        <v>6623</v>
      </c>
      <c r="B949" t="s">
        <v>1205</v>
      </c>
      <c r="C949" t="s">
        <v>79</v>
      </c>
      <c r="D949" t="s">
        <v>631</v>
      </c>
      <c r="E949">
        <v>2004</v>
      </c>
      <c r="F949">
        <v>15</v>
      </c>
      <c r="G949" t="s">
        <v>786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  <c r="AH949">
        <v>0</v>
      </c>
      <c r="AI949">
        <v>0</v>
      </c>
      <c r="AJ949">
        <v>0</v>
      </c>
      <c r="AK949">
        <v>0</v>
      </c>
      <c r="AL949">
        <v>0</v>
      </c>
      <c r="AM949">
        <v>0.35</v>
      </c>
      <c r="AN949">
        <v>0</v>
      </c>
      <c r="AO949">
        <v>0</v>
      </c>
      <c r="AP949">
        <v>0</v>
      </c>
      <c r="AQ949">
        <v>0</v>
      </c>
      <c r="AR949">
        <v>0</v>
      </c>
      <c r="AS949">
        <v>0</v>
      </c>
      <c r="AT949">
        <v>0</v>
      </c>
      <c r="AU949">
        <v>0</v>
      </c>
      <c r="AV949">
        <v>0</v>
      </c>
      <c r="AW949">
        <v>0</v>
      </c>
      <c r="AX949">
        <v>0</v>
      </c>
      <c r="AY949">
        <v>0</v>
      </c>
      <c r="AZ949">
        <v>0</v>
      </c>
      <c r="BA949">
        <v>0</v>
      </c>
      <c r="BB949">
        <v>0</v>
      </c>
      <c r="BC949">
        <v>0</v>
      </c>
      <c r="BD949">
        <v>0</v>
      </c>
      <c r="BE949">
        <v>0</v>
      </c>
      <c r="BF949">
        <v>0</v>
      </c>
      <c r="BG949">
        <v>0</v>
      </c>
      <c r="BH949">
        <v>0</v>
      </c>
      <c r="BI949">
        <v>0</v>
      </c>
      <c r="BJ949">
        <v>0</v>
      </c>
      <c r="BK949">
        <v>0</v>
      </c>
      <c r="BL949">
        <v>0</v>
      </c>
      <c r="BM949">
        <v>0</v>
      </c>
      <c r="BN949">
        <v>0</v>
      </c>
      <c r="BO949">
        <v>0</v>
      </c>
      <c r="BP949">
        <v>0</v>
      </c>
      <c r="BQ949">
        <v>0</v>
      </c>
      <c r="BR949">
        <v>0</v>
      </c>
      <c r="BS949">
        <v>0</v>
      </c>
      <c r="BT949">
        <v>0</v>
      </c>
      <c r="BU949">
        <v>0</v>
      </c>
      <c r="BV949">
        <v>0</v>
      </c>
      <c r="BW949">
        <v>0</v>
      </c>
      <c r="BX949">
        <v>0</v>
      </c>
      <c r="BY949">
        <v>0</v>
      </c>
      <c r="BZ949">
        <v>0</v>
      </c>
      <c r="CA949">
        <v>0</v>
      </c>
      <c r="CB949">
        <v>0</v>
      </c>
      <c r="CC949">
        <v>0</v>
      </c>
      <c r="CD949">
        <v>0</v>
      </c>
      <c r="CE949">
        <v>0</v>
      </c>
      <c r="CF949">
        <v>0</v>
      </c>
      <c r="CG949">
        <v>0</v>
      </c>
      <c r="CH949">
        <v>0</v>
      </c>
      <c r="CI949">
        <v>0</v>
      </c>
      <c r="CJ949">
        <v>0</v>
      </c>
      <c r="CK949">
        <v>0</v>
      </c>
      <c r="CL949">
        <v>0</v>
      </c>
      <c r="CM949">
        <v>0</v>
      </c>
      <c r="CN949">
        <v>0</v>
      </c>
      <c r="CO949">
        <v>0</v>
      </c>
      <c r="CP949">
        <v>0</v>
      </c>
      <c r="CQ949">
        <v>0</v>
      </c>
      <c r="CR949">
        <v>0</v>
      </c>
      <c r="CS949">
        <v>0</v>
      </c>
      <c r="CT949">
        <v>0</v>
      </c>
      <c r="CU949">
        <v>0</v>
      </c>
      <c r="CV949">
        <v>0</v>
      </c>
      <c r="CW949">
        <v>0</v>
      </c>
      <c r="CX949">
        <v>0</v>
      </c>
      <c r="CY949">
        <v>0</v>
      </c>
      <c r="CZ949">
        <v>0</v>
      </c>
      <c r="DA949">
        <v>0</v>
      </c>
      <c r="DB949">
        <v>0</v>
      </c>
      <c r="DC949">
        <v>0</v>
      </c>
      <c r="DD949">
        <v>0</v>
      </c>
      <c r="DE949">
        <v>0</v>
      </c>
      <c r="DF949">
        <v>0</v>
      </c>
      <c r="DG949">
        <v>0</v>
      </c>
      <c r="DH949">
        <v>0</v>
      </c>
      <c r="DI949">
        <v>0</v>
      </c>
      <c r="DJ949">
        <v>0</v>
      </c>
      <c r="DK949">
        <v>0</v>
      </c>
      <c r="DL949">
        <v>0</v>
      </c>
      <c r="DM949">
        <v>0</v>
      </c>
      <c r="DN949">
        <v>0</v>
      </c>
      <c r="DO949">
        <v>0</v>
      </c>
      <c r="DP949">
        <v>0</v>
      </c>
      <c r="DQ949">
        <v>0</v>
      </c>
      <c r="DR949">
        <v>0</v>
      </c>
      <c r="DS949">
        <v>0</v>
      </c>
      <c r="DT949">
        <v>0</v>
      </c>
      <c r="DU949">
        <v>0</v>
      </c>
      <c r="DV949">
        <v>0</v>
      </c>
      <c r="DW949">
        <v>0</v>
      </c>
      <c r="DX949">
        <v>0</v>
      </c>
      <c r="DY949">
        <v>0</v>
      </c>
      <c r="DZ949">
        <v>0</v>
      </c>
      <c r="EA949">
        <v>0</v>
      </c>
      <c r="EB949">
        <v>0</v>
      </c>
      <c r="EC949">
        <v>0</v>
      </c>
      <c r="ED949">
        <v>0</v>
      </c>
      <c r="EE949">
        <v>0</v>
      </c>
      <c r="EF949">
        <v>0</v>
      </c>
      <c r="EG949">
        <v>0</v>
      </c>
      <c r="EH949">
        <v>0</v>
      </c>
      <c r="EI949">
        <v>0</v>
      </c>
      <c r="EJ949">
        <v>0</v>
      </c>
      <c r="EK949">
        <v>0</v>
      </c>
      <c r="EL949">
        <v>0</v>
      </c>
      <c r="EM949">
        <v>0</v>
      </c>
      <c r="EN949">
        <v>0</v>
      </c>
      <c r="EO949">
        <v>0</v>
      </c>
      <c r="EP949">
        <v>0</v>
      </c>
      <c r="EQ949">
        <v>0</v>
      </c>
      <c r="ER949">
        <v>0</v>
      </c>
      <c r="ES949">
        <v>0</v>
      </c>
      <c r="ET949">
        <v>0</v>
      </c>
      <c r="EU949">
        <v>0</v>
      </c>
      <c r="EV949">
        <v>0</v>
      </c>
      <c r="EW949">
        <v>0</v>
      </c>
      <c r="EX949">
        <v>0</v>
      </c>
      <c r="EY949">
        <v>0</v>
      </c>
      <c r="EZ949">
        <v>0</v>
      </c>
      <c r="FA949">
        <v>0</v>
      </c>
      <c r="FB949">
        <v>0</v>
      </c>
      <c r="FC949">
        <v>0</v>
      </c>
      <c r="FD949">
        <v>0</v>
      </c>
      <c r="FE949">
        <v>556</v>
      </c>
      <c r="FF949">
        <v>0</v>
      </c>
      <c r="FG949">
        <v>344</v>
      </c>
      <c r="FH949">
        <v>0</v>
      </c>
      <c r="FI949">
        <v>306</v>
      </c>
      <c r="FJ949">
        <v>0</v>
      </c>
      <c r="FK949">
        <v>0</v>
      </c>
      <c r="FL949">
        <v>0</v>
      </c>
      <c r="FM949">
        <v>0</v>
      </c>
      <c r="FN949">
        <v>0</v>
      </c>
      <c r="FO949">
        <v>0</v>
      </c>
      <c r="FP949">
        <v>0</v>
      </c>
    </row>
    <row r="950" spans="1:172" x14ac:dyDescent="0.2">
      <c r="A950">
        <v>13135</v>
      </c>
      <c r="B950" t="s">
        <v>1206</v>
      </c>
      <c r="C950" t="s">
        <v>70</v>
      </c>
      <c r="D950" t="s">
        <v>631</v>
      </c>
      <c r="E950">
        <v>2004</v>
      </c>
      <c r="F950">
        <v>15</v>
      </c>
      <c r="G950" t="s">
        <v>786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>
        <v>0</v>
      </c>
      <c r="AH950">
        <v>0</v>
      </c>
      <c r="AI950">
        <v>0</v>
      </c>
      <c r="AJ950">
        <v>0</v>
      </c>
      <c r="AK950">
        <v>0</v>
      </c>
      <c r="AL950">
        <v>0</v>
      </c>
      <c r="AM950">
        <v>0.35</v>
      </c>
      <c r="AN950">
        <v>0</v>
      </c>
      <c r="AO950">
        <v>0</v>
      </c>
      <c r="AP950">
        <v>0</v>
      </c>
      <c r="AQ950">
        <v>0</v>
      </c>
      <c r="AR950">
        <v>0</v>
      </c>
      <c r="AS950">
        <v>0</v>
      </c>
      <c r="AT950">
        <v>0</v>
      </c>
      <c r="AU950">
        <v>0</v>
      </c>
      <c r="AV950">
        <v>0</v>
      </c>
      <c r="AW950">
        <v>0</v>
      </c>
      <c r="AX950">
        <v>0</v>
      </c>
      <c r="AY950">
        <v>0</v>
      </c>
      <c r="AZ950">
        <v>0</v>
      </c>
      <c r="BA950">
        <v>0</v>
      </c>
      <c r="BB950">
        <v>0</v>
      </c>
      <c r="BC950">
        <v>0</v>
      </c>
      <c r="BD950">
        <v>0</v>
      </c>
      <c r="BE950">
        <v>0</v>
      </c>
      <c r="BF950">
        <v>0</v>
      </c>
      <c r="BG950">
        <v>0</v>
      </c>
      <c r="BH950">
        <v>0</v>
      </c>
      <c r="BI950">
        <v>0</v>
      </c>
      <c r="BJ950">
        <v>0</v>
      </c>
      <c r="BK950">
        <v>0</v>
      </c>
      <c r="BL950">
        <v>0</v>
      </c>
      <c r="BM950">
        <v>0</v>
      </c>
      <c r="BN950">
        <v>0</v>
      </c>
      <c r="BO950">
        <v>0</v>
      </c>
      <c r="BP950">
        <v>0</v>
      </c>
      <c r="BQ950">
        <v>0</v>
      </c>
      <c r="BR950">
        <v>0</v>
      </c>
      <c r="BS950">
        <v>0</v>
      </c>
      <c r="BT950">
        <v>0</v>
      </c>
      <c r="BU950">
        <v>0</v>
      </c>
      <c r="BV950">
        <v>0</v>
      </c>
      <c r="BW950">
        <v>0</v>
      </c>
      <c r="BX950">
        <v>0</v>
      </c>
      <c r="BY950">
        <v>0</v>
      </c>
      <c r="BZ950">
        <v>0</v>
      </c>
      <c r="CA950">
        <v>0</v>
      </c>
      <c r="CB950">
        <v>0</v>
      </c>
      <c r="CC950">
        <v>0</v>
      </c>
      <c r="CD950">
        <v>0</v>
      </c>
      <c r="CE950">
        <v>0</v>
      </c>
      <c r="CF950">
        <v>0</v>
      </c>
      <c r="CG950">
        <v>0</v>
      </c>
      <c r="CH950">
        <v>0</v>
      </c>
      <c r="CI950">
        <v>0</v>
      </c>
      <c r="CJ950">
        <v>0</v>
      </c>
      <c r="CK950">
        <v>0</v>
      </c>
      <c r="CL950">
        <v>0</v>
      </c>
      <c r="CM950">
        <v>0</v>
      </c>
      <c r="CN950">
        <v>0</v>
      </c>
      <c r="CO950">
        <v>0</v>
      </c>
      <c r="CP950">
        <v>0</v>
      </c>
      <c r="CQ950">
        <v>0</v>
      </c>
      <c r="CR950">
        <v>0</v>
      </c>
      <c r="CS950">
        <v>0</v>
      </c>
      <c r="CT950">
        <v>0</v>
      </c>
      <c r="CU950">
        <v>0</v>
      </c>
      <c r="CV950">
        <v>0</v>
      </c>
      <c r="CW950">
        <v>0</v>
      </c>
      <c r="CX950">
        <v>0</v>
      </c>
      <c r="CY950">
        <v>0</v>
      </c>
      <c r="CZ950">
        <v>0</v>
      </c>
      <c r="DA950">
        <v>0</v>
      </c>
      <c r="DB950">
        <v>0</v>
      </c>
      <c r="DC950">
        <v>0</v>
      </c>
      <c r="DD950">
        <v>0</v>
      </c>
      <c r="DE950">
        <v>0</v>
      </c>
      <c r="DF950">
        <v>0</v>
      </c>
      <c r="DG950">
        <v>0</v>
      </c>
      <c r="DH950">
        <v>0</v>
      </c>
      <c r="DI950">
        <v>0</v>
      </c>
      <c r="DJ950">
        <v>0</v>
      </c>
      <c r="DK950">
        <v>0</v>
      </c>
      <c r="DL950">
        <v>0</v>
      </c>
      <c r="DM950">
        <v>0</v>
      </c>
      <c r="DN950">
        <v>0</v>
      </c>
      <c r="DO950">
        <v>0</v>
      </c>
      <c r="DP950">
        <v>0</v>
      </c>
      <c r="DQ950">
        <v>0</v>
      </c>
      <c r="DR950">
        <v>0</v>
      </c>
      <c r="DS950">
        <v>0</v>
      </c>
      <c r="DT950">
        <v>0</v>
      </c>
      <c r="DU950">
        <v>0</v>
      </c>
      <c r="DV950">
        <v>0</v>
      </c>
      <c r="DW950">
        <v>0</v>
      </c>
      <c r="DX950">
        <v>0</v>
      </c>
      <c r="DY950">
        <v>0</v>
      </c>
      <c r="DZ950">
        <v>0</v>
      </c>
      <c r="EA950">
        <v>0</v>
      </c>
      <c r="EB950">
        <v>0</v>
      </c>
      <c r="EC950">
        <v>0</v>
      </c>
      <c r="ED950">
        <v>0</v>
      </c>
      <c r="EE950">
        <v>0</v>
      </c>
      <c r="EF950">
        <v>0</v>
      </c>
      <c r="EG950">
        <v>0</v>
      </c>
      <c r="EH950">
        <v>0</v>
      </c>
      <c r="EI950">
        <v>0</v>
      </c>
      <c r="EJ950">
        <v>0</v>
      </c>
      <c r="EK950">
        <v>0</v>
      </c>
      <c r="EL950">
        <v>0</v>
      </c>
      <c r="EM950">
        <v>0</v>
      </c>
      <c r="EN950">
        <v>0</v>
      </c>
      <c r="EO950">
        <v>0</v>
      </c>
      <c r="EP950">
        <v>0</v>
      </c>
      <c r="EQ950">
        <v>0</v>
      </c>
      <c r="ER950">
        <v>0</v>
      </c>
      <c r="ES950">
        <v>0</v>
      </c>
      <c r="ET950">
        <v>0</v>
      </c>
      <c r="EU950">
        <v>0</v>
      </c>
      <c r="EV950">
        <v>0</v>
      </c>
      <c r="EW950">
        <v>0</v>
      </c>
      <c r="EX950">
        <v>0</v>
      </c>
      <c r="EY950">
        <v>0</v>
      </c>
      <c r="EZ950">
        <v>0</v>
      </c>
      <c r="FA950">
        <v>0</v>
      </c>
      <c r="FB950">
        <v>0</v>
      </c>
      <c r="FC950">
        <v>0</v>
      </c>
      <c r="FD950">
        <v>0</v>
      </c>
      <c r="FE950">
        <v>556</v>
      </c>
      <c r="FF950">
        <v>0</v>
      </c>
      <c r="FG950">
        <v>344</v>
      </c>
      <c r="FH950">
        <v>0</v>
      </c>
      <c r="FI950">
        <v>306</v>
      </c>
      <c r="FJ950">
        <v>0</v>
      </c>
      <c r="FK950">
        <v>0</v>
      </c>
      <c r="FL950">
        <v>0</v>
      </c>
      <c r="FM950">
        <v>0</v>
      </c>
      <c r="FN950">
        <v>0</v>
      </c>
      <c r="FO950">
        <v>0</v>
      </c>
      <c r="FP950">
        <v>0</v>
      </c>
    </row>
    <row r="951" spans="1:172" x14ac:dyDescent="0.2">
      <c r="A951">
        <v>10724</v>
      </c>
      <c r="B951" t="s">
        <v>1207</v>
      </c>
      <c r="C951" t="s">
        <v>69</v>
      </c>
      <c r="D951" t="s">
        <v>631</v>
      </c>
      <c r="E951">
        <v>2004</v>
      </c>
      <c r="F951">
        <v>15</v>
      </c>
      <c r="G951" t="s">
        <v>786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  <c r="AH951">
        <v>0</v>
      </c>
      <c r="AI951">
        <v>0</v>
      </c>
      <c r="AJ951">
        <v>0</v>
      </c>
      <c r="AK951">
        <v>0</v>
      </c>
      <c r="AL951">
        <v>0</v>
      </c>
      <c r="AM951">
        <v>0.35</v>
      </c>
      <c r="AN951">
        <v>0</v>
      </c>
      <c r="AO951">
        <v>0</v>
      </c>
      <c r="AP951">
        <v>0</v>
      </c>
      <c r="AQ951">
        <v>0</v>
      </c>
      <c r="AR951">
        <v>0</v>
      </c>
      <c r="AS951">
        <v>0</v>
      </c>
      <c r="AT951">
        <v>0</v>
      </c>
      <c r="AU951">
        <v>0</v>
      </c>
      <c r="AV951">
        <v>0</v>
      </c>
      <c r="AW951">
        <v>0</v>
      </c>
      <c r="AX951">
        <v>0</v>
      </c>
      <c r="AY951">
        <v>0</v>
      </c>
      <c r="AZ951">
        <v>0</v>
      </c>
      <c r="BA951">
        <v>0</v>
      </c>
      <c r="BB951">
        <v>0</v>
      </c>
      <c r="BC951">
        <v>0</v>
      </c>
      <c r="BD951">
        <v>0</v>
      </c>
      <c r="BE951">
        <v>0</v>
      </c>
      <c r="BF951">
        <v>0</v>
      </c>
      <c r="BG951">
        <v>0</v>
      </c>
      <c r="BH951">
        <v>0</v>
      </c>
      <c r="BI951">
        <v>0</v>
      </c>
      <c r="BJ951">
        <v>0</v>
      </c>
      <c r="BK951">
        <v>0</v>
      </c>
      <c r="BL951">
        <v>0</v>
      </c>
      <c r="BM951">
        <v>0</v>
      </c>
      <c r="BN951">
        <v>0</v>
      </c>
      <c r="BO951">
        <v>0</v>
      </c>
      <c r="BP951">
        <v>0</v>
      </c>
      <c r="BQ951">
        <v>0</v>
      </c>
      <c r="BR951">
        <v>0</v>
      </c>
      <c r="BS951">
        <v>0</v>
      </c>
      <c r="BT951">
        <v>0</v>
      </c>
      <c r="BU951">
        <v>0</v>
      </c>
      <c r="BV951">
        <v>0</v>
      </c>
      <c r="BW951">
        <v>0</v>
      </c>
      <c r="BX951">
        <v>0</v>
      </c>
      <c r="BY951">
        <v>0</v>
      </c>
      <c r="BZ951">
        <v>0</v>
      </c>
      <c r="CA951">
        <v>0</v>
      </c>
      <c r="CB951">
        <v>0</v>
      </c>
      <c r="CC951">
        <v>0</v>
      </c>
      <c r="CD951">
        <v>0</v>
      </c>
      <c r="CE951">
        <v>0</v>
      </c>
      <c r="CF951">
        <v>0</v>
      </c>
      <c r="CG951">
        <v>0</v>
      </c>
      <c r="CH951">
        <v>0</v>
      </c>
      <c r="CI951">
        <v>0</v>
      </c>
      <c r="CJ951">
        <v>0</v>
      </c>
      <c r="CK951">
        <v>0</v>
      </c>
      <c r="CL951">
        <v>0</v>
      </c>
      <c r="CM951">
        <v>0</v>
      </c>
      <c r="CN951">
        <v>0</v>
      </c>
      <c r="CO951">
        <v>0</v>
      </c>
      <c r="CP951">
        <v>0</v>
      </c>
      <c r="CQ951">
        <v>0</v>
      </c>
      <c r="CR951">
        <v>0</v>
      </c>
      <c r="CS951">
        <v>0</v>
      </c>
      <c r="CT951">
        <v>0</v>
      </c>
      <c r="CU951">
        <v>0</v>
      </c>
      <c r="CV951">
        <v>0</v>
      </c>
      <c r="CW951">
        <v>0</v>
      </c>
      <c r="CX951">
        <v>0</v>
      </c>
      <c r="CY951">
        <v>0</v>
      </c>
      <c r="CZ951">
        <v>0</v>
      </c>
      <c r="DA951">
        <v>0</v>
      </c>
      <c r="DB951">
        <v>0</v>
      </c>
      <c r="DC951">
        <v>0</v>
      </c>
      <c r="DD951">
        <v>0</v>
      </c>
      <c r="DE951">
        <v>0</v>
      </c>
      <c r="DF951">
        <v>0</v>
      </c>
      <c r="DG951">
        <v>0</v>
      </c>
      <c r="DH951">
        <v>0</v>
      </c>
      <c r="DI951">
        <v>0</v>
      </c>
      <c r="DJ951">
        <v>0</v>
      </c>
      <c r="DK951">
        <v>0</v>
      </c>
      <c r="DL951">
        <v>0</v>
      </c>
      <c r="DM951">
        <v>0</v>
      </c>
      <c r="DN951">
        <v>0</v>
      </c>
      <c r="DO951">
        <v>0</v>
      </c>
      <c r="DP951">
        <v>0</v>
      </c>
      <c r="DQ951">
        <v>0</v>
      </c>
      <c r="DR951">
        <v>0</v>
      </c>
      <c r="DS951">
        <v>0</v>
      </c>
      <c r="DT951">
        <v>0</v>
      </c>
      <c r="DU951">
        <v>0</v>
      </c>
      <c r="DV951">
        <v>0</v>
      </c>
      <c r="DW951">
        <v>0</v>
      </c>
      <c r="DX951">
        <v>0</v>
      </c>
      <c r="DY951">
        <v>0</v>
      </c>
      <c r="DZ951">
        <v>0</v>
      </c>
      <c r="EA951">
        <v>0</v>
      </c>
      <c r="EB951">
        <v>0</v>
      </c>
      <c r="EC951">
        <v>0</v>
      </c>
      <c r="ED951">
        <v>0</v>
      </c>
      <c r="EE951">
        <v>0</v>
      </c>
      <c r="EF951">
        <v>0</v>
      </c>
      <c r="EG951">
        <v>0</v>
      </c>
      <c r="EH951">
        <v>0</v>
      </c>
      <c r="EI951">
        <v>0</v>
      </c>
      <c r="EJ951">
        <v>0</v>
      </c>
      <c r="EK951">
        <v>0</v>
      </c>
      <c r="EL951">
        <v>0</v>
      </c>
      <c r="EM951">
        <v>0</v>
      </c>
      <c r="EN951">
        <v>0</v>
      </c>
      <c r="EO951">
        <v>0</v>
      </c>
      <c r="EP951">
        <v>0</v>
      </c>
      <c r="EQ951">
        <v>0</v>
      </c>
      <c r="ER951">
        <v>0</v>
      </c>
      <c r="ES951">
        <v>0</v>
      </c>
      <c r="ET951">
        <v>0</v>
      </c>
      <c r="EU951">
        <v>0</v>
      </c>
      <c r="EV951">
        <v>0</v>
      </c>
      <c r="EW951">
        <v>0</v>
      </c>
      <c r="EX951">
        <v>0</v>
      </c>
      <c r="EY951">
        <v>0</v>
      </c>
      <c r="EZ951">
        <v>0</v>
      </c>
      <c r="FA951">
        <v>0</v>
      </c>
      <c r="FB951">
        <v>0</v>
      </c>
      <c r="FC951">
        <v>0</v>
      </c>
      <c r="FD951">
        <v>0</v>
      </c>
      <c r="FE951">
        <v>556</v>
      </c>
      <c r="FF951">
        <v>0</v>
      </c>
      <c r="FG951">
        <v>344</v>
      </c>
      <c r="FH951">
        <v>0</v>
      </c>
      <c r="FI951">
        <v>306</v>
      </c>
      <c r="FJ951">
        <v>0</v>
      </c>
      <c r="FK951">
        <v>0</v>
      </c>
      <c r="FL951">
        <v>0</v>
      </c>
      <c r="FM951">
        <v>0</v>
      </c>
      <c r="FN951">
        <v>0</v>
      </c>
      <c r="FO951">
        <v>0</v>
      </c>
      <c r="FP951">
        <v>0</v>
      </c>
    </row>
    <row r="952" spans="1:172" x14ac:dyDescent="0.2">
      <c r="A952">
        <v>13092</v>
      </c>
      <c r="B952" t="s">
        <v>1208</v>
      </c>
      <c r="C952" t="s">
        <v>59</v>
      </c>
      <c r="D952" t="s">
        <v>631</v>
      </c>
      <c r="E952">
        <v>1991</v>
      </c>
      <c r="F952">
        <v>28</v>
      </c>
      <c r="G952" t="s">
        <v>781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  <c r="AH952">
        <v>0</v>
      </c>
      <c r="AI952">
        <v>0</v>
      </c>
      <c r="AJ952">
        <v>0</v>
      </c>
      <c r="AK952">
        <v>5</v>
      </c>
      <c r="AL952">
        <v>0</v>
      </c>
      <c r="AM952">
        <v>0</v>
      </c>
      <c r="AN952">
        <v>0</v>
      </c>
      <c r="AO952">
        <v>0</v>
      </c>
      <c r="AP952">
        <v>0</v>
      </c>
      <c r="AQ952">
        <v>0</v>
      </c>
      <c r="AR952">
        <v>0</v>
      </c>
      <c r="AS952">
        <v>0</v>
      </c>
      <c r="AT952">
        <v>0</v>
      </c>
      <c r="AU952">
        <v>0</v>
      </c>
      <c r="AV952">
        <v>0</v>
      </c>
      <c r="AW952">
        <v>0</v>
      </c>
      <c r="AX952">
        <v>0</v>
      </c>
      <c r="AY952">
        <v>0</v>
      </c>
      <c r="AZ952">
        <v>0</v>
      </c>
      <c r="BA952">
        <v>0</v>
      </c>
      <c r="BB952">
        <v>0</v>
      </c>
      <c r="BC952">
        <v>0</v>
      </c>
      <c r="BD952">
        <v>0</v>
      </c>
      <c r="BE952">
        <v>0</v>
      </c>
      <c r="BF952">
        <v>0</v>
      </c>
      <c r="BG952">
        <v>0</v>
      </c>
      <c r="BH952">
        <v>0</v>
      </c>
      <c r="BI952">
        <v>0</v>
      </c>
      <c r="BJ952">
        <v>0</v>
      </c>
      <c r="BK952">
        <v>0</v>
      </c>
      <c r="BL952">
        <v>0</v>
      </c>
      <c r="BM952">
        <v>0</v>
      </c>
      <c r="BN952">
        <v>0</v>
      </c>
      <c r="BO952">
        <v>0</v>
      </c>
      <c r="BP952">
        <v>0</v>
      </c>
      <c r="BQ952">
        <v>0</v>
      </c>
      <c r="BR952">
        <v>0</v>
      </c>
      <c r="BS952">
        <v>0</v>
      </c>
      <c r="BT952">
        <v>0</v>
      </c>
      <c r="BU952">
        <v>0</v>
      </c>
      <c r="BV952">
        <v>0</v>
      </c>
      <c r="BW952">
        <v>0</v>
      </c>
      <c r="BX952">
        <v>0</v>
      </c>
      <c r="BY952">
        <v>0</v>
      </c>
      <c r="BZ952">
        <v>0</v>
      </c>
      <c r="CA952">
        <v>0</v>
      </c>
      <c r="CB952">
        <v>0</v>
      </c>
      <c r="CC952">
        <v>0</v>
      </c>
      <c r="CD952">
        <v>0</v>
      </c>
      <c r="CE952">
        <v>0</v>
      </c>
      <c r="CF952">
        <v>0</v>
      </c>
      <c r="CG952">
        <v>0</v>
      </c>
      <c r="CH952">
        <v>0</v>
      </c>
      <c r="CI952">
        <v>0</v>
      </c>
      <c r="CJ952">
        <v>0</v>
      </c>
      <c r="CK952">
        <v>0</v>
      </c>
      <c r="CL952">
        <v>0</v>
      </c>
      <c r="CM952">
        <v>0</v>
      </c>
      <c r="CN952">
        <v>0</v>
      </c>
      <c r="CO952">
        <v>0</v>
      </c>
      <c r="CP952">
        <v>0</v>
      </c>
      <c r="CQ952">
        <v>0</v>
      </c>
      <c r="CR952">
        <v>0</v>
      </c>
      <c r="CS952">
        <v>0</v>
      </c>
      <c r="CT952">
        <v>0</v>
      </c>
      <c r="CU952">
        <v>0</v>
      </c>
      <c r="CV952">
        <v>0</v>
      </c>
      <c r="CW952">
        <v>0</v>
      </c>
      <c r="CX952">
        <v>0</v>
      </c>
      <c r="CY952">
        <v>0</v>
      </c>
      <c r="CZ952">
        <v>0</v>
      </c>
      <c r="DA952">
        <v>0</v>
      </c>
      <c r="DB952">
        <v>0</v>
      </c>
      <c r="DC952">
        <v>0</v>
      </c>
      <c r="DD952">
        <v>0</v>
      </c>
      <c r="DE952">
        <v>0</v>
      </c>
      <c r="DF952">
        <v>0</v>
      </c>
      <c r="DG952">
        <v>0</v>
      </c>
      <c r="DH952">
        <v>0</v>
      </c>
      <c r="DI952">
        <v>0</v>
      </c>
      <c r="DJ952">
        <v>0</v>
      </c>
      <c r="DK952">
        <v>0</v>
      </c>
      <c r="DL952">
        <v>0</v>
      </c>
      <c r="DM952">
        <v>0</v>
      </c>
      <c r="DN952">
        <v>0</v>
      </c>
      <c r="DO952">
        <v>0</v>
      </c>
      <c r="DP952">
        <v>0</v>
      </c>
      <c r="DQ952">
        <v>0</v>
      </c>
      <c r="DR952">
        <v>0</v>
      </c>
      <c r="DS952">
        <v>0</v>
      </c>
      <c r="DT952">
        <v>0</v>
      </c>
      <c r="DU952">
        <v>0</v>
      </c>
      <c r="DV952">
        <v>0</v>
      </c>
      <c r="DW952">
        <v>0</v>
      </c>
      <c r="DX952">
        <v>0</v>
      </c>
      <c r="DY952">
        <v>0</v>
      </c>
      <c r="DZ952">
        <v>0</v>
      </c>
      <c r="EA952">
        <v>0</v>
      </c>
      <c r="EB952">
        <v>0</v>
      </c>
      <c r="EC952">
        <v>0</v>
      </c>
      <c r="ED952">
        <v>0</v>
      </c>
      <c r="EE952">
        <v>0</v>
      </c>
      <c r="EF952">
        <v>0</v>
      </c>
      <c r="EG952">
        <v>0</v>
      </c>
      <c r="EH952">
        <v>0</v>
      </c>
      <c r="EI952">
        <v>0</v>
      </c>
      <c r="EJ952">
        <v>0</v>
      </c>
      <c r="EK952">
        <v>0</v>
      </c>
      <c r="EL952">
        <v>0</v>
      </c>
      <c r="EM952">
        <v>0</v>
      </c>
      <c r="EN952">
        <v>0</v>
      </c>
      <c r="EO952">
        <v>0</v>
      </c>
      <c r="EP952">
        <v>0</v>
      </c>
      <c r="EQ952">
        <v>0</v>
      </c>
      <c r="ER952">
        <v>0</v>
      </c>
      <c r="ES952">
        <v>0</v>
      </c>
      <c r="ET952">
        <v>0</v>
      </c>
      <c r="EU952">
        <v>0</v>
      </c>
      <c r="EV952">
        <v>0</v>
      </c>
      <c r="EW952">
        <v>0</v>
      </c>
      <c r="EX952">
        <v>0</v>
      </c>
      <c r="EY952">
        <v>0</v>
      </c>
      <c r="EZ952">
        <v>0</v>
      </c>
      <c r="FA952">
        <v>0</v>
      </c>
      <c r="FB952">
        <v>0</v>
      </c>
      <c r="FC952">
        <v>0</v>
      </c>
      <c r="FD952">
        <v>0</v>
      </c>
      <c r="FE952">
        <v>407</v>
      </c>
      <c r="FF952">
        <v>0</v>
      </c>
      <c r="FG952">
        <v>0</v>
      </c>
      <c r="FH952">
        <v>0</v>
      </c>
      <c r="FI952">
        <v>0</v>
      </c>
      <c r="FJ952">
        <v>0</v>
      </c>
      <c r="FK952">
        <v>0</v>
      </c>
      <c r="FL952">
        <v>0</v>
      </c>
      <c r="FM952">
        <v>0</v>
      </c>
      <c r="FN952">
        <v>0</v>
      </c>
      <c r="FO952">
        <v>0</v>
      </c>
      <c r="FP952">
        <v>0</v>
      </c>
    </row>
    <row r="953" spans="1:172" x14ac:dyDescent="0.2">
      <c r="A953">
        <v>504</v>
      </c>
      <c r="B953" t="s">
        <v>1169</v>
      </c>
      <c r="C953" t="s">
        <v>43</v>
      </c>
      <c r="D953" t="s">
        <v>631</v>
      </c>
      <c r="E953">
        <v>1966</v>
      </c>
      <c r="F953">
        <v>53</v>
      </c>
      <c r="G953" t="s">
        <v>779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  <c r="AH953">
        <v>0</v>
      </c>
      <c r="AI953">
        <v>0</v>
      </c>
      <c r="AJ953">
        <v>0</v>
      </c>
      <c r="AK953">
        <v>0</v>
      </c>
      <c r="AL953">
        <v>0</v>
      </c>
      <c r="AM953">
        <v>0</v>
      </c>
      <c r="AN953">
        <v>0</v>
      </c>
      <c r="AO953">
        <v>0</v>
      </c>
      <c r="AP953">
        <v>0</v>
      </c>
      <c r="AQ953">
        <v>0</v>
      </c>
      <c r="AR953">
        <v>0</v>
      </c>
      <c r="AS953">
        <v>0</v>
      </c>
      <c r="AT953">
        <v>0</v>
      </c>
      <c r="AU953">
        <v>0</v>
      </c>
      <c r="AV953">
        <v>0</v>
      </c>
      <c r="AW953">
        <v>0</v>
      </c>
      <c r="AX953">
        <v>0</v>
      </c>
      <c r="AY953">
        <v>0</v>
      </c>
      <c r="AZ953">
        <v>0</v>
      </c>
      <c r="BA953">
        <v>0</v>
      </c>
      <c r="BB953">
        <v>0</v>
      </c>
      <c r="BC953">
        <v>0</v>
      </c>
      <c r="BD953">
        <v>0</v>
      </c>
      <c r="BE953">
        <v>0</v>
      </c>
      <c r="BF953">
        <v>0</v>
      </c>
      <c r="BG953">
        <v>0</v>
      </c>
      <c r="BH953">
        <v>0</v>
      </c>
      <c r="BI953">
        <v>0</v>
      </c>
      <c r="BJ953">
        <v>0</v>
      </c>
      <c r="BK953">
        <v>0</v>
      </c>
      <c r="BL953">
        <v>0</v>
      </c>
      <c r="BM953">
        <v>0</v>
      </c>
      <c r="BN953">
        <v>0</v>
      </c>
      <c r="BO953">
        <v>0</v>
      </c>
      <c r="BP953">
        <v>0</v>
      </c>
      <c r="BQ953">
        <v>0</v>
      </c>
      <c r="BR953">
        <v>0</v>
      </c>
      <c r="BS953">
        <v>0</v>
      </c>
      <c r="BT953">
        <v>0</v>
      </c>
      <c r="BU953">
        <v>0</v>
      </c>
      <c r="BV953">
        <v>0</v>
      </c>
      <c r="BW953">
        <v>0</v>
      </c>
      <c r="BX953">
        <v>0</v>
      </c>
      <c r="BY953">
        <v>0</v>
      </c>
      <c r="BZ953">
        <v>0</v>
      </c>
      <c r="CA953">
        <v>0</v>
      </c>
      <c r="CB953">
        <v>0</v>
      </c>
      <c r="CC953">
        <v>0</v>
      </c>
      <c r="CD953">
        <v>0</v>
      </c>
      <c r="CE953">
        <v>0</v>
      </c>
      <c r="CF953">
        <v>0</v>
      </c>
      <c r="CG953">
        <v>0</v>
      </c>
      <c r="CH953">
        <v>0</v>
      </c>
      <c r="CI953">
        <v>0</v>
      </c>
      <c r="CJ953">
        <v>0</v>
      </c>
      <c r="CK953">
        <v>0</v>
      </c>
      <c r="CL953">
        <v>0</v>
      </c>
      <c r="CM953">
        <v>0</v>
      </c>
      <c r="CN953">
        <v>0</v>
      </c>
      <c r="CO953">
        <v>0</v>
      </c>
      <c r="CP953">
        <v>0</v>
      </c>
      <c r="CQ953">
        <v>0</v>
      </c>
      <c r="CR953">
        <v>0</v>
      </c>
      <c r="CS953">
        <v>0</v>
      </c>
      <c r="CT953">
        <v>0</v>
      </c>
      <c r="CU953">
        <v>0</v>
      </c>
      <c r="CV953">
        <v>0</v>
      </c>
      <c r="CW953">
        <v>0</v>
      </c>
      <c r="CX953">
        <v>0</v>
      </c>
      <c r="CY953">
        <v>0</v>
      </c>
      <c r="CZ953">
        <v>0</v>
      </c>
      <c r="DA953">
        <v>0</v>
      </c>
      <c r="DB953">
        <v>0</v>
      </c>
      <c r="DC953">
        <v>0</v>
      </c>
      <c r="DD953">
        <v>0</v>
      </c>
      <c r="DE953">
        <v>0</v>
      </c>
      <c r="DF953">
        <v>0</v>
      </c>
      <c r="DG953">
        <v>0</v>
      </c>
      <c r="DH953">
        <v>0</v>
      </c>
      <c r="DI953">
        <v>8</v>
      </c>
      <c r="DJ953">
        <v>0</v>
      </c>
      <c r="DK953">
        <v>0</v>
      </c>
      <c r="DL953">
        <v>0</v>
      </c>
      <c r="DM953">
        <v>0</v>
      </c>
      <c r="DN953">
        <v>0</v>
      </c>
      <c r="DO953">
        <v>0</v>
      </c>
      <c r="DP953">
        <v>0</v>
      </c>
      <c r="DQ953">
        <v>0</v>
      </c>
      <c r="DR953">
        <v>0</v>
      </c>
      <c r="DS953">
        <v>0</v>
      </c>
      <c r="DT953">
        <v>0</v>
      </c>
      <c r="DU953">
        <v>0</v>
      </c>
      <c r="DV953">
        <v>0</v>
      </c>
      <c r="DW953">
        <v>0</v>
      </c>
      <c r="DX953">
        <v>0</v>
      </c>
      <c r="DY953">
        <v>0</v>
      </c>
      <c r="DZ953">
        <v>0</v>
      </c>
      <c r="EA953">
        <v>0</v>
      </c>
      <c r="EB953">
        <v>0</v>
      </c>
      <c r="EC953">
        <v>0</v>
      </c>
      <c r="ED953">
        <v>0</v>
      </c>
      <c r="EE953">
        <v>0</v>
      </c>
      <c r="EF953">
        <v>0</v>
      </c>
      <c r="EG953">
        <v>0</v>
      </c>
      <c r="EH953">
        <v>0</v>
      </c>
      <c r="EI953">
        <v>0</v>
      </c>
      <c r="EJ953">
        <v>0</v>
      </c>
      <c r="EK953">
        <v>0</v>
      </c>
      <c r="EL953">
        <v>0</v>
      </c>
      <c r="EM953">
        <v>0</v>
      </c>
      <c r="EN953">
        <v>0</v>
      </c>
      <c r="EO953">
        <v>0</v>
      </c>
      <c r="EP953">
        <v>0</v>
      </c>
      <c r="EQ953">
        <v>0</v>
      </c>
      <c r="ER953">
        <v>0</v>
      </c>
      <c r="ES953">
        <v>0</v>
      </c>
      <c r="ET953">
        <v>0</v>
      </c>
      <c r="EU953">
        <v>0</v>
      </c>
      <c r="EV953">
        <v>0</v>
      </c>
      <c r="EW953">
        <v>0</v>
      </c>
      <c r="EX953">
        <v>0</v>
      </c>
      <c r="EY953">
        <v>0</v>
      </c>
      <c r="EZ953">
        <v>0</v>
      </c>
      <c r="FA953">
        <v>0</v>
      </c>
      <c r="FB953">
        <v>103</v>
      </c>
      <c r="FC953">
        <v>0</v>
      </c>
      <c r="FD953">
        <v>0</v>
      </c>
      <c r="FE953">
        <v>0</v>
      </c>
      <c r="FF953">
        <v>0</v>
      </c>
      <c r="FG953">
        <v>0</v>
      </c>
      <c r="FH953">
        <v>0</v>
      </c>
      <c r="FI953">
        <v>0</v>
      </c>
      <c r="FJ953">
        <v>0</v>
      </c>
      <c r="FK953">
        <v>0</v>
      </c>
      <c r="FL953">
        <v>0</v>
      </c>
      <c r="FM953">
        <v>0</v>
      </c>
      <c r="FN953">
        <v>0</v>
      </c>
      <c r="FO953">
        <v>0</v>
      </c>
      <c r="FP953">
        <v>0</v>
      </c>
    </row>
    <row r="954" spans="1:172" x14ac:dyDescent="0.2">
      <c r="A954">
        <v>413</v>
      </c>
      <c r="B954" t="s">
        <v>1168</v>
      </c>
      <c r="C954" t="s">
        <v>43</v>
      </c>
      <c r="D954" t="s">
        <v>631</v>
      </c>
      <c r="E954">
        <v>1962</v>
      </c>
      <c r="F954">
        <v>57</v>
      </c>
      <c r="G954" t="s">
        <v>779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  <c r="AH954">
        <v>0</v>
      </c>
      <c r="AI954">
        <v>0</v>
      </c>
      <c r="AJ954">
        <v>0</v>
      </c>
      <c r="AK954">
        <v>0</v>
      </c>
      <c r="AL954">
        <v>0</v>
      </c>
      <c r="AM954">
        <v>0</v>
      </c>
      <c r="AN954">
        <v>0</v>
      </c>
      <c r="AO954">
        <v>0</v>
      </c>
      <c r="AP954">
        <v>0</v>
      </c>
      <c r="AQ954">
        <v>0</v>
      </c>
      <c r="AR954">
        <v>0</v>
      </c>
      <c r="AS954">
        <v>0</v>
      </c>
      <c r="AT954">
        <v>0</v>
      </c>
      <c r="AU954">
        <v>0</v>
      </c>
      <c r="AV954">
        <v>0</v>
      </c>
      <c r="AW954">
        <v>0</v>
      </c>
      <c r="AX954">
        <v>0</v>
      </c>
      <c r="AY954">
        <v>0</v>
      </c>
      <c r="AZ954">
        <v>0</v>
      </c>
      <c r="BA954">
        <v>0</v>
      </c>
      <c r="BB954">
        <v>0</v>
      </c>
      <c r="BC954">
        <v>0</v>
      </c>
      <c r="BD954">
        <v>0</v>
      </c>
      <c r="BE954">
        <v>0</v>
      </c>
      <c r="BF954">
        <v>0</v>
      </c>
      <c r="BG954">
        <v>0</v>
      </c>
      <c r="BH954">
        <v>0</v>
      </c>
      <c r="BI954">
        <v>0</v>
      </c>
      <c r="BJ954">
        <v>0</v>
      </c>
      <c r="BK954">
        <v>0</v>
      </c>
      <c r="BL954">
        <v>0</v>
      </c>
      <c r="BM954">
        <v>0</v>
      </c>
      <c r="BN954">
        <v>0</v>
      </c>
      <c r="BO954">
        <v>0</v>
      </c>
      <c r="BP954">
        <v>0</v>
      </c>
      <c r="BQ954">
        <v>0</v>
      </c>
      <c r="BR954">
        <v>0</v>
      </c>
      <c r="BS954">
        <v>0</v>
      </c>
      <c r="BT954">
        <v>0</v>
      </c>
      <c r="BU954">
        <v>0</v>
      </c>
      <c r="BV954">
        <v>0</v>
      </c>
      <c r="BW954">
        <v>0</v>
      </c>
      <c r="BX954">
        <v>0</v>
      </c>
      <c r="BY954">
        <v>0</v>
      </c>
      <c r="BZ954">
        <v>0</v>
      </c>
      <c r="CA954">
        <v>0</v>
      </c>
      <c r="CB954">
        <v>0</v>
      </c>
      <c r="CC954">
        <v>0</v>
      </c>
      <c r="CD954">
        <v>0</v>
      </c>
      <c r="CE954">
        <v>0</v>
      </c>
      <c r="CF954">
        <v>0</v>
      </c>
      <c r="CG954">
        <v>0</v>
      </c>
      <c r="CH954">
        <v>0</v>
      </c>
      <c r="CI954">
        <v>0</v>
      </c>
      <c r="CJ954">
        <v>0</v>
      </c>
      <c r="CK954">
        <v>0</v>
      </c>
      <c r="CL954">
        <v>0</v>
      </c>
      <c r="CM954">
        <v>0</v>
      </c>
      <c r="CN954">
        <v>0</v>
      </c>
      <c r="CO954">
        <v>0</v>
      </c>
      <c r="CP954">
        <v>0</v>
      </c>
      <c r="CQ954">
        <v>0</v>
      </c>
      <c r="CR954">
        <v>0</v>
      </c>
      <c r="CS954">
        <v>0</v>
      </c>
      <c r="CT954">
        <v>0</v>
      </c>
      <c r="CU954">
        <v>0</v>
      </c>
      <c r="CV954">
        <v>0</v>
      </c>
      <c r="CW954">
        <v>0</v>
      </c>
      <c r="CX954">
        <v>0</v>
      </c>
      <c r="CY954">
        <v>0</v>
      </c>
      <c r="CZ954">
        <v>0</v>
      </c>
      <c r="DA954">
        <v>0</v>
      </c>
      <c r="DB954">
        <v>0</v>
      </c>
      <c r="DC954">
        <v>0</v>
      </c>
      <c r="DD954">
        <v>0</v>
      </c>
      <c r="DE954">
        <v>0</v>
      </c>
      <c r="DF954">
        <v>0</v>
      </c>
      <c r="DG954">
        <v>0</v>
      </c>
      <c r="DH954">
        <v>0</v>
      </c>
      <c r="DI954">
        <v>8</v>
      </c>
      <c r="DJ954">
        <v>0</v>
      </c>
      <c r="DK954">
        <v>0</v>
      </c>
      <c r="DL954">
        <v>0</v>
      </c>
      <c r="DM954">
        <v>0</v>
      </c>
      <c r="DN954">
        <v>0</v>
      </c>
      <c r="DO954">
        <v>0</v>
      </c>
      <c r="DP954">
        <v>0</v>
      </c>
      <c r="DQ954">
        <v>0</v>
      </c>
      <c r="DR954">
        <v>0</v>
      </c>
      <c r="DS954">
        <v>0</v>
      </c>
      <c r="DT954">
        <v>0</v>
      </c>
      <c r="DU954">
        <v>0</v>
      </c>
      <c r="DV954">
        <v>0</v>
      </c>
      <c r="DW954">
        <v>0</v>
      </c>
      <c r="DX954">
        <v>0</v>
      </c>
      <c r="DY954">
        <v>0</v>
      </c>
      <c r="DZ954">
        <v>0</v>
      </c>
      <c r="EA954">
        <v>0</v>
      </c>
      <c r="EB954">
        <v>0</v>
      </c>
      <c r="EC954">
        <v>0</v>
      </c>
      <c r="ED954">
        <v>0</v>
      </c>
      <c r="EE954">
        <v>0</v>
      </c>
      <c r="EF954">
        <v>0</v>
      </c>
      <c r="EG954">
        <v>0</v>
      </c>
      <c r="EH954">
        <v>0</v>
      </c>
      <c r="EI954">
        <v>0</v>
      </c>
      <c r="EJ954">
        <v>0</v>
      </c>
      <c r="EK954">
        <v>0</v>
      </c>
      <c r="EL954">
        <v>0</v>
      </c>
      <c r="EM954">
        <v>0</v>
      </c>
      <c r="EN954">
        <v>0</v>
      </c>
      <c r="EO954">
        <v>0</v>
      </c>
      <c r="EP954">
        <v>0</v>
      </c>
      <c r="EQ954">
        <v>0</v>
      </c>
      <c r="ER954">
        <v>0</v>
      </c>
      <c r="ES954">
        <v>0</v>
      </c>
      <c r="ET954">
        <v>0</v>
      </c>
      <c r="EU954">
        <v>0</v>
      </c>
      <c r="EV954">
        <v>0</v>
      </c>
      <c r="EW954">
        <v>0</v>
      </c>
      <c r="EX954">
        <v>0</v>
      </c>
      <c r="EY954">
        <v>0</v>
      </c>
      <c r="EZ954">
        <v>0</v>
      </c>
      <c r="FA954">
        <v>0</v>
      </c>
      <c r="FB954">
        <v>103</v>
      </c>
      <c r="FC954">
        <v>0</v>
      </c>
      <c r="FD954">
        <v>0</v>
      </c>
      <c r="FE954">
        <v>0</v>
      </c>
      <c r="FF954">
        <v>0</v>
      </c>
      <c r="FG954">
        <v>0</v>
      </c>
      <c r="FH954">
        <v>0</v>
      </c>
      <c r="FI954">
        <v>0</v>
      </c>
      <c r="FJ954">
        <v>0</v>
      </c>
      <c r="FK954">
        <v>0</v>
      </c>
      <c r="FL954">
        <v>0</v>
      </c>
      <c r="FM954">
        <v>0</v>
      </c>
      <c r="FN954">
        <v>0</v>
      </c>
      <c r="FO954">
        <v>0</v>
      </c>
      <c r="FP954">
        <v>0</v>
      </c>
    </row>
    <row r="955" spans="1:172" x14ac:dyDescent="0.2">
      <c r="A955">
        <v>81</v>
      </c>
      <c r="B955" t="s">
        <v>1167</v>
      </c>
      <c r="C955" t="s">
        <v>43</v>
      </c>
      <c r="D955" t="s">
        <v>631</v>
      </c>
      <c r="E955">
        <v>1948</v>
      </c>
      <c r="F955">
        <v>71</v>
      </c>
      <c r="G955" t="s">
        <v>774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  <c r="AH955">
        <v>0</v>
      </c>
      <c r="AI955">
        <v>0</v>
      </c>
      <c r="AJ955">
        <v>0</v>
      </c>
      <c r="AK955">
        <v>0</v>
      </c>
      <c r="AL955">
        <v>0</v>
      </c>
      <c r="AM955">
        <v>0</v>
      </c>
      <c r="AN955">
        <v>0</v>
      </c>
      <c r="AO955">
        <v>0</v>
      </c>
      <c r="AP955">
        <v>0</v>
      </c>
      <c r="AQ955">
        <v>0</v>
      </c>
      <c r="AR955">
        <v>0</v>
      </c>
      <c r="AS955">
        <v>0</v>
      </c>
      <c r="AT955">
        <v>0</v>
      </c>
      <c r="AU955">
        <v>0</v>
      </c>
      <c r="AV955">
        <v>0</v>
      </c>
      <c r="AW955">
        <v>0</v>
      </c>
      <c r="AX955">
        <v>0</v>
      </c>
      <c r="AY955">
        <v>0</v>
      </c>
      <c r="AZ955">
        <v>0</v>
      </c>
      <c r="BA955">
        <v>0</v>
      </c>
      <c r="BB955">
        <v>0</v>
      </c>
      <c r="BC955">
        <v>0</v>
      </c>
      <c r="BD955">
        <v>0</v>
      </c>
      <c r="BE955">
        <v>0</v>
      </c>
      <c r="BF955">
        <v>0</v>
      </c>
      <c r="BG955">
        <v>0</v>
      </c>
      <c r="BH955">
        <v>0</v>
      </c>
      <c r="BI955">
        <v>0</v>
      </c>
      <c r="BJ955">
        <v>0</v>
      </c>
      <c r="BK955">
        <v>0</v>
      </c>
      <c r="BL955">
        <v>0</v>
      </c>
      <c r="BM955">
        <v>0</v>
      </c>
      <c r="BN955">
        <v>0</v>
      </c>
      <c r="BO955">
        <v>0</v>
      </c>
      <c r="BP955">
        <v>0</v>
      </c>
      <c r="BQ955">
        <v>0</v>
      </c>
      <c r="BR955">
        <v>0</v>
      </c>
      <c r="BS955">
        <v>0</v>
      </c>
      <c r="BT955">
        <v>0</v>
      </c>
      <c r="BU955">
        <v>0</v>
      </c>
      <c r="BV955">
        <v>0</v>
      </c>
      <c r="BW955">
        <v>0</v>
      </c>
      <c r="BX955">
        <v>0</v>
      </c>
      <c r="BY955">
        <v>0</v>
      </c>
      <c r="BZ955">
        <v>0</v>
      </c>
      <c r="CA955">
        <v>0</v>
      </c>
      <c r="CB955">
        <v>0</v>
      </c>
      <c r="CC955">
        <v>0</v>
      </c>
      <c r="CD955">
        <v>0</v>
      </c>
      <c r="CE955">
        <v>0</v>
      </c>
      <c r="CF955">
        <v>0</v>
      </c>
      <c r="CG955">
        <v>0</v>
      </c>
      <c r="CH955">
        <v>0</v>
      </c>
      <c r="CI955">
        <v>0</v>
      </c>
      <c r="CJ955">
        <v>0</v>
      </c>
      <c r="CK955">
        <v>0</v>
      </c>
      <c r="CL955">
        <v>0</v>
      </c>
      <c r="CM955">
        <v>0</v>
      </c>
      <c r="CN955">
        <v>0</v>
      </c>
      <c r="CO955">
        <v>0</v>
      </c>
      <c r="CP955">
        <v>0</v>
      </c>
      <c r="CQ955">
        <v>0</v>
      </c>
      <c r="CR955">
        <v>0</v>
      </c>
      <c r="CS955">
        <v>0</v>
      </c>
      <c r="CT955">
        <v>0</v>
      </c>
      <c r="CU955">
        <v>0</v>
      </c>
      <c r="CV955">
        <v>0</v>
      </c>
      <c r="CW955">
        <v>0</v>
      </c>
      <c r="CX955">
        <v>0</v>
      </c>
      <c r="CY955">
        <v>0</v>
      </c>
      <c r="CZ955">
        <v>0</v>
      </c>
      <c r="DA955">
        <v>0</v>
      </c>
      <c r="DB955">
        <v>0</v>
      </c>
      <c r="DC955">
        <v>0</v>
      </c>
      <c r="DD955">
        <v>0</v>
      </c>
      <c r="DE955">
        <v>0</v>
      </c>
      <c r="DF955">
        <v>0</v>
      </c>
      <c r="DG955">
        <v>0</v>
      </c>
      <c r="DH955">
        <v>0</v>
      </c>
      <c r="DI955">
        <v>2</v>
      </c>
      <c r="DJ955">
        <v>0</v>
      </c>
      <c r="DK955">
        <v>0</v>
      </c>
      <c r="DL955">
        <v>0</v>
      </c>
      <c r="DM955">
        <v>0</v>
      </c>
      <c r="DN955">
        <v>0</v>
      </c>
      <c r="DO955">
        <v>0</v>
      </c>
      <c r="DP955">
        <v>0</v>
      </c>
      <c r="DQ955">
        <v>0</v>
      </c>
      <c r="DR955">
        <v>0</v>
      </c>
      <c r="DS955">
        <v>0</v>
      </c>
      <c r="DT955">
        <v>0</v>
      </c>
      <c r="DU955">
        <v>0</v>
      </c>
      <c r="DV955">
        <v>0</v>
      </c>
      <c r="DW955">
        <v>0</v>
      </c>
      <c r="DX955">
        <v>0</v>
      </c>
      <c r="DY955">
        <v>0</v>
      </c>
      <c r="DZ955">
        <v>0</v>
      </c>
      <c r="EA955">
        <v>0</v>
      </c>
      <c r="EB955">
        <v>0</v>
      </c>
      <c r="EC955">
        <v>0</v>
      </c>
      <c r="ED955">
        <v>0</v>
      </c>
      <c r="EE955">
        <v>0</v>
      </c>
      <c r="EF955">
        <v>0</v>
      </c>
      <c r="EG955">
        <v>0</v>
      </c>
      <c r="EH955">
        <v>0</v>
      </c>
      <c r="EI955">
        <v>0</v>
      </c>
      <c r="EJ955">
        <v>0</v>
      </c>
      <c r="EK955">
        <v>0</v>
      </c>
      <c r="EL955">
        <v>0</v>
      </c>
      <c r="EM955">
        <v>0</v>
      </c>
      <c r="EN955">
        <v>0</v>
      </c>
      <c r="EO955">
        <v>0</v>
      </c>
      <c r="EP955">
        <v>0</v>
      </c>
      <c r="EQ955">
        <v>0</v>
      </c>
      <c r="ER955">
        <v>0</v>
      </c>
      <c r="ES955">
        <v>0</v>
      </c>
      <c r="ET955">
        <v>0</v>
      </c>
      <c r="EU955">
        <v>0</v>
      </c>
      <c r="EV955">
        <v>0</v>
      </c>
      <c r="EW955">
        <v>0</v>
      </c>
      <c r="EX955">
        <v>0</v>
      </c>
      <c r="EY955">
        <v>0</v>
      </c>
      <c r="EZ955">
        <v>0</v>
      </c>
      <c r="FA955">
        <v>0</v>
      </c>
      <c r="FB955">
        <v>134</v>
      </c>
      <c r="FC955">
        <v>0</v>
      </c>
      <c r="FD955">
        <v>0</v>
      </c>
      <c r="FE955">
        <v>0</v>
      </c>
      <c r="FF955">
        <v>0</v>
      </c>
      <c r="FG955">
        <v>0</v>
      </c>
      <c r="FH955">
        <v>0</v>
      </c>
      <c r="FI955">
        <v>0</v>
      </c>
      <c r="FJ955">
        <v>0</v>
      </c>
      <c r="FK955">
        <v>0</v>
      </c>
      <c r="FL955">
        <v>0</v>
      </c>
      <c r="FM955">
        <v>0</v>
      </c>
      <c r="FN955">
        <v>0</v>
      </c>
      <c r="FO955">
        <v>0</v>
      </c>
      <c r="FP955">
        <v>0</v>
      </c>
    </row>
    <row r="956" spans="1:172" x14ac:dyDescent="0.2">
      <c r="A956">
        <v>5522</v>
      </c>
      <c r="B956" t="s">
        <v>1171</v>
      </c>
      <c r="C956" t="s">
        <v>35</v>
      </c>
      <c r="D956" t="s">
        <v>631</v>
      </c>
      <c r="E956">
        <v>1964</v>
      </c>
      <c r="F956">
        <v>55</v>
      </c>
      <c r="G956" t="s">
        <v>779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0</v>
      </c>
      <c r="AI956">
        <v>0</v>
      </c>
      <c r="AJ956">
        <v>0</v>
      </c>
      <c r="AK956">
        <v>0</v>
      </c>
      <c r="AL956">
        <v>0</v>
      </c>
      <c r="AM956">
        <v>0</v>
      </c>
      <c r="AN956">
        <v>0</v>
      </c>
      <c r="AO956">
        <v>0</v>
      </c>
      <c r="AP956">
        <v>0</v>
      </c>
      <c r="AQ956">
        <v>0</v>
      </c>
      <c r="AR956">
        <v>0</v>
      </c>
      <c r="AS956">
        <v>0</v>
      </c>
      <c r="AT956">
        <v>0</v>
      </c>
      <c r="AU956">
        <v>0</v>
      </c>
      <c r="AV956">
        <v>0</v>
      </c>
      <c r="AW956">
        <v>0</v>
      </c>
      <c r="AX956">
        <v>0</v>
      </c>
      <c r="AY956">
        <v>0</v>
      </c>
      <c r="AZ956">
        <v>0</v>
      </c>
      <c r="BA956">
        <v>0</v>
      </c>
      <c r="BB956">
        <v>0</v>
      </c>
      <c r="BC956">
        <v>0</v>
      </c>
      <c r="BD956">
        <v>0</v>
      </c>
      <c r="BE956">
        <v>0</v>
      </c>
      <c r="BF956">
        <v>0</v>
      </c>
      <c r="BG956">
        <v>0</v>
      </c>
      <c r="BH956">
        <v>0</v>
      </c>
      <c r="BI956">
        <v>0</v>
      </c>
      <c r="BJ956">
        <v>0</v>
      </c>
      <c r="BK956">
        <v>0</v>
      </c>
      <c r="BL956">
        <v>0</v>
      </c>
      <c r="BM956">
        <v>0</v>
      </c>
      <c r="BN956">
        <v>0</v>
      </c>
      <c r="BO956">
        <v>0</v>
      </c>
      <c r="BP956">
        <v>0</v>
      </c>
      <c r="BQ956">
        <v>0</v>
      </c>
      <c r="BR956">
        <v>0</v>
      </c>
      <c r="BS956">
        <v>0</v>
      </c>
      <c r="BT956">
        <v>0</v>
      </c>
      <c r="BU956">
        <v>0</v>
      </c>
      <c r="BV956">
        <v>0</v>
      </c>
      <c r="BW956">
        <v>0</v>
      </c>
      <c r="BX956">
        <v>0</v>
      </c>
      <c r="BY956">
        <v>0</v>
      </c>
      <c r="BZ956">
        <v>0</v>
      </c>
      <c r="CA956">
        <v>0</v>
      </c>
      <c r="CB956">
        <v>0</v>
      </c>
      <c r="CC956">
        <v>0</v>
      </c>
      <c r="CD956">
        <v>0</v>
      </c>
      <c r="CE956">
        <v>0</v>
      </c>
      <c r="CF956">
        <v>0</v>
      </c>
      <c r="CG956">
        <v>0</v>
      </c>
      <c r="CH956">
        <v>0</v>
      </c>
      <c r="CI956">
        <v>0</v>
      </c>
      <c r="CJ956">
        <v>0</v>
      </c>
      <c r="CK956">
        <v>0</v>
      </c>
      <c r="CL956">
        <v>0</v>
      </c>
      <c r="CM956">
        <v>0</v>
      </c>
      <c r="CN956">
        <v>0</v>
      </c>
      <c r="CO956">
        <v>0</v>
      </c>
      <c r="CP956">
        <v>0</v>
      </c>
      <c r="CQ956">
        <v>0</v>
      </c>
      <c r="CR956">
        <v>0</v>
      </c>
      <c r="CS956">
        <v>0</v>
      </c>
      <c r="CT956">
        <v>0</v>
      </c>
      <c r="CU956">
        <v>0</v>
      </c>
      <c r="CV956">
        <v>0</v>
      </c>
      <c r="CW956">
        <v>0</v>
      </c>
      <c r="CX956">
        <v>0</v>
      </c>
      <c r="CY956">
        <v>0</v>
      </c>
      <c r="CZ956">
        <v>0</v>
      </c>
      <c r="DA956">
        <v>0</v>
      </c>
      <c r="DB956">
        <v>0</v>
      </c>
      <c r="DC956">
        <v>0</v>
      </c>
      <c r="DD956">
        <v>0</v>
      </c>
      <c r="DE956">
        <v>0</v>
      </c>
      <c r="DF956">
        <v>0</v>
      </c>
      <c r="DG956">
        <v>0</v>
      </c>
      <c r="DH956">
        <v>0</v>
      </c>
      <c r="DI956">
        <v>2</v>
      </c>
      <c r="DJ956">
        <v>0</v>
      </c>
      <c r="DK956">
        <v>0</v>
      </c>
      <c r="DL956">
        <v>0</v>
      </c>
      <c r="DM956">
        <v>0</v>
      </c>
      <c r="DN956">
        <v>0</v>
      </c>
      <c r="DO956">
        <v>0</v>
      </c>
      <c r="DP956">
        <v>0</v>
      </c>
      <c r="DQ956">
        <v>0</v>
      </c>
      <c r="DR956">
        <v>0</v>
      </c>
      <c r="DS956">
        <v>0</v>
      </c>
      <c r="DT956">
        <v>0</v>
      </c>
      <c r="DU956">
        <v>0</v>
      </c>
      <c r="DV956">
        <v>0</v>
      </c>
      <c r="DW956">
        <v>0</v>
      </c>
      <c r="DX956">
        <v>0</v>
      </c>
      <c r="DY956">
        <v>0</v>
      </c>
      <c r="DZ956">
        <v>0</v>
      </c>
      <c r="EA956">
        <v>0</v>
      </c>
      <c r="EB956">
        <v>0</v>
      </c>
      <c r="EC956">
        <v>0</v>
      </c>
      <c r="ED956">
        <v>0</v>
      </c>
      <c r="EE956">
        <v>0</v>
      </c>
      <c r="EF956">
        <v>0</v>
      </c>
      <c r="EG956">
        <v>0</v>
      </c>
      <c r="EH956">
        <v>0</v>
      </c>
      <c r="EI956">
        <v>0</v>
      </c>
      <c r="EJ956">
        <v>0</v>
      </c>
      <c r="EK956">
        <v>0</v>
      </c>
      <c r="EL956">
        <v>0</v>
      </c>
      <c r="EM956">
        <v>0</v>
      </c>
      <c r="EN956">
        <v>0</v>
      </c>
      <c r="EO956">
        <v>0</v>
      </c>
      <c r="EP956">
        <v>0</v>
      </c>
      <c r="EQ956">
        <v>0</v>
      </c>
      <c r="ER956">
        <v>0</v>
      </c>
      <c r="ES956">
        <v>0</v>
      </c>
      <c r="ET956">
        <v>0</v>
      </c>
      <c r="EU956">
        <v>0</v>
      </c>
      <c r="EV956">
        <v>0</v>
      </c>
      <c r="EW956">
        <v>0</v>
      </c>
      <c r="EX956">
        <v>0</v>
      </c>
      <c r="EY956">
        <v>0</v>
      </c>
      <c r="EZ956">
        <v>0</v>
      </c>
      <c r="FA956">
        <v>0</v>
      </c>
      <c r="FB956">
        <v>134</v>
      </c>
      <c r="FC956">
        <v>0</v>
      </c>
      <c r="FD956">
        <v>0</v>
      </c>
      <c r="FE956">
        <v>0</v>
      </c>
      <c r="FF956">
        <v>0</v>
      </c>
      <c r="FG956">
        <v>0</v>
      </c>
      <c r="FH956">
        <v>0</v>
      </c>
      <c r="FI956">
        <v>0</v>
      </c>
      <c r="FJ956">
        <v>0</v>
      </c>
      <c r="FK956">
        <v>0</v>
      </c>
      <c r="FL956">
        <v>0</v>
      </c>
      <c r="FM956">
        <v>0</v>
      </c>
      <c r="FN956">
        <v>0</v>
      </c>
      <c r="FO956">
        <v>0</v>
      </c>
      <c r="FP956">
        <v>0</v>
      </c>
    </row>
    <row r="957" spans="1:172" x14ac:dyDescent="0.2">
      <c r="A957">
        <v>6027</v>
      </c>
      <c r="B957" t="s">
        <v>1172</v>
      </c>
      <c r="C957" t="s">
        <v>59</v>
      </c>
      <c r="D957" t="s">
        <v>631</v>
      </c>
      <c r="E957">
        <v>1963</v>
      </c>
      <c r="F957">
        <v>56</v>
      </c>
      <c r="G957" t="s">
        <v>779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  <c r="AH957">
        <v>0</v>
      </c>
      <c r="AI957">
        <v>0</v>
      </c>
      <c r="AJ957">
        <v>0</v>
      </c>
      <c r="AK957">
        <v>0</v>
      </c>
      <c r="AL957">
        <v>0</v>
      </c>
      <c r="AM957">
        <v>0</v>
      </c>
      <c r="AN957">
        <v>0</v>
      </c>
      <c r="AO957">
        <v>0</v>
      </c>
      <c r="AP957">
        <v>0</v>
      </c>
      <c r="AQ957">
        <v>0</v>
      </c>
      <c r="AR957">
        <v>0</v>
      </c>
      <c r="AS957">
        <v>0</v>
      </c>
      <c r="AT957">
        <v>0</v>
      </c>
      <c r="AU957">
        <v>0</v>
      </c>
      <c r="AV957">
        <v>0</v>
      </c>
      <c r="AW957">
        <v>0</v>
      </c>
      <c r="AX957">
        <v>0</v>
      </c>
      <c r="AY957">
        <v>0</v>
      </c>
      <c r="AZ957">
        <v>0</v>
      </c>
      <c r="BA957">
        <v>0</v>
      </c>
      <c r="BB957">
        <v>0</v>
      </c>
      <c r="BC957">
        <v>0</v>
      </c>
      <c r="BD957">
        <v>0</v>
      </c>
      <c r="BE957">
        <v>0</v>
      </c>
      <c r="BF957">
        <v>0</v>
      </c>
      <c r="BG957">
        <v>0</v>
      </c>
      <c r="BH957">
        <v>0</v>
      </c>
      <c r="BI957">
        <v>0</v>
      </c>
      <c r="BJ957">
        <v>0</v>
      </c>
      <c r="BK957">
        <v>0</v>
      </c>
      <c r="BL957">
        <v>0</v>
      </c>
      <c r="BM957">
        <v>0</v>
      </c>
      <c r="BN957">
        <v>0</v>
      </c>
      <c r="BO957">
        <v>0</v>
      </c>
      <c r="BP957">
        <v>0</v>
      </c>
      <c r="BQ957">
        <v>0</v>
      </c>
      <c r="BR957">
        <v>0</v>
      </c>
      <c r="BS957">
        <v>0</v>
      </c>
      <c r="BT957">
        <v>0</v>
      </c>
      <c r="BU957">
        <v>0</v>
      </c>
      <c r="BV957">
        <v>0</v>
      </c>
      <c r="BW957">
        <v>0</v>
      </c>
      <c r="BX957">
        <v>0</v>
      </c>
      <c r="BY957">
        <v>0</v>
      </c>
      <c r="BZ957">
        <v>0</v>
      </c>
      <c r="CA957">
        <v>0</v>
      </c>
      <c r="CB957">
        <v>0</v>
      </c>
      <c r="CC957">
        <v>0</v>
      </c>
      <c r="CD957">
        <v>0</v>
      </c>
      <c r="CE957">
        <v>0</v>
      </c>
      <c r="CF957">
        <v>0</v>
      </c>
      <c r="CG957">
        <v>0</v>
      </c>
      <c r="CH957">
        <v>0</v>
      </c>
      <c r="CI957">
        <v>0</v>
      </c>
      <c r="CJ957">
        <v>0</v>
      </c>
      <c r="CK957">
        <v>0</v>
      </c>
      <c r="CL957">
        <v>0</v>
      </c>
      <c r="CM957">
        <v>0</v>
      </c>
      <c r="CN957">
        <v>0</v>
      </c>
      <c r="CO957">
        <v>0</v>
      </c>
      <c r="CP957">
        <v>0</v>
      </c>
      <c r="CQ957">
        <v>0</v>
      </c>
      <c r="CR957">
        <v>0</v>
      </c>
      <c r="CS957">
        <v>0</v>
      </c>
      <c r="CT957">
        <v>0</v>
      </c>
      <c r="CU957">
        <v>0</v>
      </c>
      <c r="CV957">
        <v>0</v>
      </c>
      <c r="CW957">
        <v>0</v>
      </c>
      <c r="CX957">
        <v>0</v>
      </c>
      <c r="CY957">
        <v>0</v>
      </c>
      <c r="CZ957">
        <v>0</v>
      </c>
      <c r="DA957">
        <v>0</v>
      </c>
      <c r="DB957">
        <v>0</v>
      </c>
      <c r="DC957">
        <v>0</v>
      </c>
      <c r="DD957">
        <v>0</v>
      </c>
      <c r="DE957">
        <v>0</v>
      </c>
      <c r="DF957">
        <v>0</v>
      </c>
      <c r="DG957">
        <v>0</v>
      </c>
      <c r="DH957">
        <v>0</v>
      </c>
      <c r="DI957">
        <v>2</v>
      </c>
      <c r="DJ957">
        <v>0</v>
      </c>
      <c r="DK957">
        <v>0</v>
      </c>
      <c r="DL957">
        <v>0</v>
      </c>
      <c r="DM957">
        <v>0</v>
      </c>
      <c r="DN957">
        <v>0</v>
      </c>
      <c r="DO957">
        <v>0</v>
      </c>
      <c r="DP957">
        <v>0</v>
      </c>
      <c r="DQ957">
        <v>0</v>
      </c>
      <c r="DR957">
        <v>0</v>
      </c>
      <c r="DS957">
        <v>0</v>
      </c>
      <c r="DT957">
        <v>0</v>
      </c>
      <c r="DU957">
        <v>0</v>
      </c>
      <c r="DV957">
        <v>0</v>
      </c>
      <c r="DW957">
        <v>0</v>
      </c>
      <c r="DX957">
        <v>0</v>
      </c>
      <c r="DY957">
        <v>0</v>
      </c>
      <c r="DZ957">
        <v>0</v>
      </c>
      <c r="EA957">
        <v>0</v>
      </c>
      <c r="EB957">
        <v>0</v>
      </c>
      <c r="EC957">
        <v>0</v>
      </c>
      <c r="ED957">
        <v>0</v>
      </c>
      <c r="EE957">
        <v>0</v>
      </c>
      <c r="EF957">
        <v>0</v>
      </c>
      <c r="EG957">
        <v>0</v>
      </c>
      <c r="EH957">
        <v>0</v>
      </c>
      <c r="EI957">
        <v>0</v>
      </c>
      <c r="EJ957">
        <v>0</v>
      </c>
      <c r="EK957">
        <v>0</v>
      </c>
      <c r="EL957">
        <v>0</v>
      </c>
      <c r="EM957">
        <v>0</v>
      </c>
      <c r="EN957">
        <v>0</v>
      </c>
      <c r="EO957">
        <v>0</v>
      </c>
      <c r="EP957">
        <v>0</v>
      </c>
      <c r="EQ957">
        <v>0</v>
      </c>
      <c r="ER957">
        <v>0</v>
      </c>
      <c r="ES957">
        <v>0</v>
      </c>
      <c r="ET957">
        <v>0</v>
      </c>
      <c r="EU957">
        <v>0</v>
      </c>
      <c r="EV957">
        <v>0</v>
      </c>
      <c r="EW957">
        <v>0</v>
      </c>
      <c r="EX957">
        <v>0</v>
      </c>
      <c r="EY957">
        <v>0</v>
      </c>
      <c r="EZ957">
        <v>0</v>
      </c>
      <c r="FA957">
        <v>0</v>
      </c>
      <c r="FB957">
        <v>134</v>
      </c>
      <c r="FC957">
        <v>0</v>
      </c>
      <c r="FD957">
        <v>0</v>
      </c>
      <c r="FE957">
        <v>0</v>
      </c>
      <c r="FF957">
        <v>0</v>
      </c>
      <c r="FG957">
        <v>0</v>
      </c>
      <c r="FH957">
        <v>0</v>
      </c>
      <c r="FI957">
        <v>0</v>
      </c>
      <c r="FJ957">
        <v>0</v>
      </c>
      <c r="FK957">
        <v>0</v>
      </c>
      <c r="FL957">
        <v>0</v>
      </c>
      <c r="FM957">
        <v>0</v>
      </c>
      <c r="FN957">
        <v>0</v>
      </c>
      <c r="FO957">
        <v>0</v>
      </c>
      <c r="FP957">
        <v>0</v>
      </c>
    </row>
    <row r="958" spans="1:172" x14ac:dyDescent="0.2">
      <c r="A958">
        <v>4348</v>
      </c>
      <c r="B958" t="s">
        <v>1170</v>
      </c>
      <c r="C958" t="s">
        <v>50</v>
      </c>
      <c r="D958" t="s">
        <v>631</v>
      </c>
      <c r="E958">
        <v>1951</v>
      </c>
      <c r="F958">
        <v>68</v>
      </c>
      <c r="G958" t="s">
        <v>775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  <c r="AH958">
        <v>0</v>
      </c>
      <c r="AI958">
        <v>0</v>
      </c>
      <c r="AJ958">
        <v>0</v>
      </c>
      <c r="AK958">
        <v>0</v>
      </c>
      <c r="AL958">
        <v>0</v>
      </c>
      <c r="AM958">
        <v>0</v>
      </c>
      <c r="AN958">
        <v>0</v>
      </c>
      <c r="AO958">
        <v>0</v>
      </c>
      <c r="AP958">
        <v>0</v>
      </c>
      <c r="AQ958">
        <v>0</v>
      </c>
      <c r="AR958">
        <v>0</v>
      </c>
      <c r="AS958">
        <v>0</v>
      </c>
      <c r="AT958">
        <v>0</v>
      </c>
      <c r="AU958">
        <v>0</v>
      </c>
      <c r="AV958">
        <v>0</v>
      </c>
      <c r="AW958">
        <v>0</v>
      </c>
      <c r="AX958">
        <v>0</v>
      </c>
      <c r="AY958">
        <v>0</v>
      </c>
      <c r="AZ958">
        <v>0</v>
      </c>
      <c r="BA958">
        <v>0</v>
      </c>
      <c r="BB958">
        <v>0</v>
      </c>
      <c r="BC958">
        <v>0</v>
      </c>
      <c r="BD958">
        <v>0</v>
      </c>
      <c r="BE958">
        <v>0</v>
      </c>
      <c r="BF958">
        <v>0</v>
      </c>
      <c r="BG958">
        <v>0</v>
      </c>
      <c r="BH958">
        <v>0</v>
      </c>
      <c r="BI958">
        <v>0</v>
      </c>
      <c r="BJ958">
        <v>0</v>
      </c>
      <c r="BK958">
        <v>0</v>
      </c>
      <c r="BL958">
        <v>0</v>
      </c>
      <c r="BM958">
        <v>0</v>
      </c>
      <c r="BN958">
        <v>0</v>
      </c>
      <c r="BO958">
        <v>0</v>
      </c>
      <c r="BP958">
        <v>0</v>
      </c>
      <c r="BQ958">
        <v>0</v>
      </c>
      <c r="BR958">
        <v>0</v>
      </c>
      <c r="BS958">
        <v>0</v>
      </c>
      <c r="BT958">
        <v>0</v>
      </c>
      <c r="BU958">
        <v>0</v>
      </c>
      <c r="BV958">
        <v>0</v>
      </c>
      <c r="BW958">
        <v>0</v>
      </c>
      <c r="BX958">
        <v>0</v>
      </c>
      <c r="BY958">
        <v>0</v>
      </c>
      <c r="BZ958">
        <v>0</v>
      </c>
      <c r="CA958">
        <v>0</v>
      </c>
      <c r="CB958">
        <v>0</v>
      </c>
      <c r="CC958">
        <v>0</v>
      </c>
      <c r="CD958">
        <v>0</v>
      </c>
      <c r="CE958">
        <v>0</v>
      </c>
      <c r="CF958">
        <v>0</v>
      </c>
      <c r="CG958">
        <v>0</v>
      </c>
      <c r="CH958">
        <v>0</v>
      </c>
      <c r="CI958">
        <v>0</v>
      </c>
      <c r="CJ958">
        <v>0</v>
      </c>
      <c r="CK958">
        <v>0</v>
      </c>
      <c r="CL958">
        <v>0</v>
      </c>
      <c r="CM958">
        <v>0</v>
      </c>
      <c r="CN958">
        <v>0</v>
      </c>
      <c r="CO958">
        <v>0</v>
      </c>
      <c r="CP958">
        <v>0</v>
      </c>
      <c r="CQ958">
        <v>0</v>
      </c>
      <c r="CR958">
        <v>0</v>
      </c>
      <c r="CS958">
        <v>0</v>
      </c>
      <c r="CT958">
        <v>0</v>
      </c>
      <c r="CU958">
        <v>0</v>
      </c>
      <c r="CV958">
        <v>0</v>
      </c>
      <c r="CW958">
        <v>0</v>
      </c>
      <c r="CX958">
        <v>0</v>
      </c>
      <c r="CY958">
        <v>0</v>
      </c>
      <c r="CZ958">
        <v>0</v>
      </c>
      <c r="DA958">
        <v>0</v>
      </c>
      <c r="DB958">
        <v>0</v>
      </c>
      <c r="DC958">
        <v>0</v>
      </c>
      <c r="DD958">
        <v>0</v>
      </c>
      <c r="DE958">
        <v>0</v>
      </c>
      <c r="DF958">
        <v>0</v>
      </c>
      <c r="DG958">
        <v>0</v>
      </c>
      <c r="DH958">
        <v>0</v>
      </c>
      <c r="DI958">
        <v>0</v>
      </c>
      <c r="DJ958">
        <v>2</v>
      </c>
      <c r="DK958">
        <v>0</v>
      </c>
      <c r="DL958">
        <v>0</v>
      </c>
      <c r="DM958">
        <v>0</v>
      </c>
      <c r="DN958">
        <v>0</v>
      </c>
      <c r="DO958">
        <v>0</v>
      </c>
      <c r="DP958">
        <v>0</v>
      </c>
      <c r="DQ958">
        <v>0</v>
      </c>
      <c r="DR958">
        <v>0</v>
      </c>
      <c r="DS958">
        <v>0</v>
      </c>
      <c r="DT958">
        <v>0</v>
      </c>
      <c r="DU958">
        <v>0</v>
      </c>
      <c r="DV958">
        <v>0</v>
      </c>
      <c r="DW958">
        <v>0</v>
      </c>
      <c r="DX958">
        <v>0</v>
      </c>
      <c r="DY958">
        <v>0</v>
      </c>
      <c r="DZ958">
        <v>0</v>
      </c>
      <c r="EA958">
        <v>0</v>
      </c>
      <c r="EB958">
        <v>0</v>
      </c>
      <c r="EC958">
        <v>0</v>
      </c>
      <c r="ED958">
        <v>0</v>
      </c>
      <c r="EE958">
        <v>0</v>
      </c>
      <c r="EF958">
        <v>0</v>
      </c>
      <c r="EG958">
        <v>0</v>
      </c>
      <c r="EH958">
        <v>0</v>
      </c>
      <c r="EI958">
        <v>0</v>
      </c>
      <c r="EJ958">
        <v>0</v>
      </c>
      <c r="EK958">
        <v>0</v>
      </c>
      <c r="EL958">
        <v>0</v>
      </c>
      <c r="EM958">
        <v>0</v>
      </c>
      <c r="EN958">
        <v>0</v>
      </c>
      <c r="EO958">
        <v>0</v>
      </c>
      <c r="EP958">
        <v>0</v>
      </c>
      <c r="EQ958">
        <v>0</v>
      </c>
      <c r="ER958">
        <v>0</v>
      </c>
      <c r="ES958">
        <v>0</v>
      </c>
      <c r="ET958">
        <v>0</v>
      </c>
      <c r="EU958">
        <v>0</v>
      </c>
      <c r="EV958">
        <v>0</v>
      </c>
      <c r="EW958">
        <v>0</v>
      </c>
      <c r="EX958">
        <v>0</v>
      </c>
      <c r="EY958">
        <v>0</v>
      </c>
      <c r="EZ958">
        <v>0</v>
      </c>
      <c r="FA958">
        <v>0</v>
      </c>
      <c r="FB958">
        <v>150</v>
      </c>
      <c r="FC958">
        <v>0</v>
      </c>
      <c r="FD958">
        <v>0</v>
      </c>
      <c r="FE958">
        <v>0</v>
      </c>
      <c r="FF958">
        <v>0</v>
      </c>
      <c r="FG958">
        <v>0</v>
      </c>
      <c r="FH958">
        <v>0</v>
      </c>
      <c r="FI958">
        <v>0</v>
      </c>
      <c r="FJ958">
        <v>0</v>
      </c>
      <c r="FK958">
        <v>0</v>
      </c>
      <c r="FL958">
        <v>0</v>
      </c>
      <c r="FM958">
        <v>0</v>
      </c>
      <c r="FN958">
        <v>0</v>
      </c>
      <c r="FO958">
        <v>0</v>
      </c>
      <c r="FP958">
        <v>0</v>
      </c>
    </row>
    <row r="959" spans="1:172" x14ac:dyDescent="0.2">
      <c r="A959">
        <v>8388</v>
      </c>
      <c r="B959" t="s">
        <v>1212</v>
      </c>
      <c r="C959" t="s">
        <v>80</v>
      </c>
      <c r="D959" t="s">
        <v>631</v>
      </c>
      <c r="E959">
        <v>2005</v>
      </c>
      <c r="F959">
        <v>14</v>
      </c>
      <c r="G959" t="s">
        <v>788</v>
      </c>
      <c r="H959">
        <v>0</v>
      </c>
      <c r="I959">
        <v>0</v>
      </c>
      <c r="J959">
        <v>600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  <c r="AI959">
        <v>0</v>
      </c>
      <c r="AJ959">
        <v>0</v>
      </c>
      <c r="AK959">
        <v>0</v>
      </c>
      <c r="AL959">
        <v>0</v>
      </c>
      <c r="AM959">
        <v>0</v>
      </c>
      <c r="AN959">
        <v>0</v>
      </c>
      <c r="AO959">
        <v>0</v>
      </c>
      <c r="AP959">
        <v>0</v>
      </c>
      <c r="AQ959">
        <v>0</v>
      </c>
      <c r="AR959">
        <v>0</v>
      </c>
      <c r="AS959">
        <v>0</v>
      </c>
      <c r="AT959">
        <v>0</v>
      </c>
      <c r="AU959">
        <v>0</v>
      </c>
      <c r="AV959">
        <v>0</v>
      </c>
      <c r="AW959">
        <v>0</v>
      </c>
      <c r="AX959">
        <v>0</v>
      </c>
      <c r="AY959">
        <v>0</v>
      </c>
      <c r="AZ959">
        <v>0</v>
      </c>
      <c r="BA959">
        <v>0</v>
      </c>
      <c r="BB959">
        <v>0</v>
      </c>
      <c r="BC959">
        <v>0</v>
      </c>
      <c r="BD959">
        <v>0</v>
      </c>
      <c r="BE959">
        <v>10</v>
      </c>
      <c r="BF959">
        <v>0</v>
      </c>
      <c r="BG959">
        <v>0</v>
      </c>
      <c r="BH959">
        <v>0</v>
      </c>
      <c r="BI959">
        <v>0</v>
      </c>
      <c r="BJ959">
        <v>0</v>
      </c>
      <c r="BK959">
        <v>0</v>
      </c>
      <c r="BL959">
        <v>0</v>
      </c>
      <c r="BM959">
        <v>0</v>
      </c>
      <c r="BN959">
        <v>0</v>
      </c>
      <c r="BO959">
        <v>0</v>
      </c>
      <c r="BP959">
        <v>5</v>
      </c>
      <c r="BQ959">
        <v>0</v>
      </c>
      <c r="BR959">
        <v>0</v>
      </c>
      <c r="BS959">
        <v>0</v>
      </c>
      <c r="BT959">
        <v>0</v>
      </c>
      <c r="BU959">
        <v>16</v>
      </c>
      <c r="BV959">
        <v>0</v>
      </c>
      <c r="BW959">
        <v>0</v>
      </c>
      <c r="BX959">
        <v>0</v>
      </c>
      <c r="BY959">
        <v>0</v>
      </c>
      <c r="BZ959">
        <v>0</v>
      </c>
      <c r="CA959">
        <v>0</v>
      </c>
      <c r="CB959">
        <v>0</v>
      </c>
      <c r="CC959">
        <v>0</v>
      </c>
      <c r="CD959">
        <v>0</v>
      </c>
      <c r="CE959">
        <v>0</v>
      </c>
      <c r="CF959">
        <v>0</v>
      </c>
      <c r="CG959">
        <v>0</v>
      </c>
      <c r="CH959">
        <v>0</v>
      </c>
      <c r="CI959">
        <v>0</v>
      </c>
      <c r="CJ959">
        <v>0</v>
      </c>
      <c r="CK959">
        <v>0</v>
      </c>
      <c r="CL959">
        <v>0</v>
      </c>
      <c r="CM959">
        <v>0</v>
      </c>
      <c r="CN959">
        <v>0</v>
      </c>
      <c r="CO959">
        <v>0</v>
      </c>
      <c r="CP959">
        <v>0</v>
      </c>
      <c r="CQ959">
        <v>0</v>
      </c>
      <c r="CR959">
        <v>3</v>
      </c>
      <c r="CS959">
        <v>0</v>
      </c>
      <c r="CT959">
        <v>0</v>
      </c>
      <c r="CU959">
        <v>0</v>
      </c>
      <c r="CV959">
        <v>0</v>
      </c>
      <c r="CW959">
        <v>0</v>
      </c>
      <c r="CX959">
        <v>0</v>
      </c>
      <c r="CY959">
        <v>0</v>
      </c>
      <c r="CZ959">
        <v>0</v>
      </c>
      <c r="DA959">
        <v>0</v>
      </c>
      <c r="DB959">
        <v>0</v>
      </c>
      <c r="DC959">
        <v>0</v>
      </c>
      <c r="DD959">
        <v>0</v>
      </c>
      <c r="DE959">
        <v>0</v>
      </c>
      <c r="DF959">
        <v>0</v>
      </c>
      <c r="DG959">
        <v>0</v>
      </c>
      <c r="DH959">
        <v>0</v>
      </c>
      <c r="DI959">
        <v>0</v>
      </c>
      <c r="DJ959">
        <v>0</v>
      </c>
      <c r="DK959">
        <v>0</v>
      </c>
      <c r="DL959">
        <v>0</v>
      </c>
      <c r="DM959">
        <v>0</v>
      </c>
      <c r="DN959">
        <v>0</v>
      </c>
      <c r="DO959">
        <v>0</v>
      </c>
      <c r="DP959">
        <v>0</v>
      </c>
      <c r="DQ959">
        <v>0</v>
      </c>
      <c r="DR959">
        <v>0</v>
      </c>
      <c r="DS959">
        <v>0</v>
      </c>
      <c r="DT959">
        <v>1</v>
      </c>
      <c r="DU959">
        <v>0</v>
      </c>
      <c r="DV959">
        <v>0</v>
      </c>
      <c r="DW959">
        <v>2</v>
      </c>
      <c r="DX959">
        <v>8</v>
      </c>
      <c r="DY959">
        <v>0</v>
      </c>
      <c r="DZ959">
        <v>0</v>
      </c>
      <c r="EA959">
        <v>0</v>
      </c>
      <c r="EB959">
        <v>0</v>
      </c>
      <c r="EC959">
        <v>0</v>
      </c>
      <c r="ED959">
        <v>0</v>
      </c>
      <c r="EE959">
        <v>0</v>
      </c>
      <c r="EF959">
        <v>0</v>
      </c>
      <c r="EG959">
        <v>0</v>
      </c>
      <c r="EH959">
        <v>0</v>
      </c>
      <c r="EI959">
        <v>1</v>
      </c>
      <c r="EJ959">
        <v>2</v>
      </c>
      <c r="EK959">
        <v>0</v>
      </c>
      <c r="EL959">
        <v>0</v>
      </c>
      <c r="EM959">
        <v>0</v>
      </c>
      <c r="EN959">
        <v>0</v>
      </c>
      <c r="EO959">
        <v>0</v>
      </c>
      <c r="EP959">
        <v>0</v>
      </c>
      <c r="EQ959">
        <v>0</v>
      </c>
      <c r="ER959">
        <v>0</v>
      </c>
      <c r="ES959">
        <v>0</v>
      </c>
      <c r="ET959">
        <v>0</v>
      </c>
      <c r="EU959">
        <v>0</v>
      </c>
      <c r="EV959">
        <v>0</v>
      </c>
      <c r="EW959">
        <v>0</v>
      </c>
      <c r="EX959">
        <v>0</v>
      </c>
      <c r="EY959">
        <v>0</v>
      </c>
      <c r="EZ959">
        <v>0</v>
      </c>
      <c r="FA959">
        <v>0</v>
      </c>
      <c r="FB959">
        <v>0</v>
      </c>
      <c r="FC959">
        <v>0</v>
      </c>
      <c r="FD959">
        <v>0</v>
      </c>
      <c r="FE959">
        <v>121</v>
      </c>
      <c r="FF959">
        <v>0</v>
      </c>
      <c r="FG959">
        <v>61</v>
      </c>
      <c r="FH959">
        <v>0</v>
      </c>
      <c r="FI959">
        <v>36</v>
      </c>
      <c r="FJ959">
        <v>0</v>
      </c>
      <c r="FK959">
        <v>5</v>
      </c>
      <c r="FL959">
        <v>0</v>
      </c>
      <c r="FM959">
        <v>0</v>
      </c>
      <c r="FN959">
        <v>0</v>
      </c>
      <c r="FO959">
        <v>0</v>
      </c>
      <c r="FP959">
        <v>0</v>
      </c>
    </row>
    <row r="960" spans="1:172" x14ac:dyDescent="0.2">
      <c r="A960">
        <v>7213</v>
      </c>
      <c r="B960" t="s">
        <v>1213</v>
      </c>
      <c r="C960" t="s">
        <v>33</v>
      </c>
      <c r="D960" t="s">
        <v>631</v>
      </c>
      <c r="E960">
        <v>1962</v>
      </c>
      <c r="F960">
        <v>57</v>
      </c>
      <c r="G960" t="s">
        <v>779</v>
      </c>
      <c r="H960">
        <v>0</v>
      </c>
      <c r="I960">
        <v>0</v>
      </c>
      <c r="J960">
        <v>223.1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0</v>
      </c>
      <c r="AH960">
        <v>0</v>
      </c>
      <c r="AI960">
        <v>0</v>
      </c>
      <c r="AJ960">
        <v>0</v>
      </c>
      <c r="AK960">
        <v>0</v>
      </c>
      <c r="AL960">
        <v>0</v>
      </c>
      <c r="AM960">
        <v>0</v>
      </c>
      <c r="AN960">
        <v>0</v>
      </c>
      <c r="AO960">
        <v>0</v>
      </c>
      <c r="AP960">
        <v>0</v>
      </c>
      <c r="AQ960">
        <v>0</v>
      </c>
      <c r="AR960">
        <v>0</v>
      </c>
      <c r="AS960">
        <v>0</v>
      </c>
      <c r="AT960">
        <v>0</v>
      </c>
      <c r="AU960">
        <v>0</v>
      </c>
      <c r="AV960">
        <v>0</v>
      </c>
      <c r="AW960">
        <v>0</v>
      </c>
      <c r="AX960">
        <v>0</v>
      </c>
      <c r="AY960">
        <v>0</v>
      </c>
      <c r="AZ960">
        <v>0</v>
      </c>
      <c r="BA960">
        <v>0</v>
      </c>
      <c r="BB960">
        <v>0</v>
      </c>
      <c r="BC960">
        <v>0</v>
      </c>
      <c r="BD960">
        <v>0</v>
      </c>
      <c r="BE960">
        <v>0</v>
      </c>
      <c r="BF960">
        <v>0</v>
      </c>
      <c r="BG960">
        <v>0</v>
      </c>
      <c r="BH960">
        <v>0</v>
      </c>
      <c r="BI960">
        <v>0</v>
      </c>
      <c r="BJ960">
        <v>0</v>
      </c>
      <c r="BK960">
        <v>0</v>
      </c>
      <c r="BL960">
        <v>0</v>
      </c>
      <c r="BM960">
        <v>0</v>
      </c>
      <c r="BN960">
        <v>0</v>
      </c>
      <c r="BO960">
        <v>0</v>
      </c>
      <c r="BP960">
        <v>0</v>
      </c>
      <c r="BQ960">
        <v>0</v>
      </c>
      <c r="BR960">
        <v>0</v>
      </c>
      <c r="BS960">
        <v>0</v>
      </c>
      <c r="BT960">
        <v>0</v>
      </c>
      <c r="BU960">
        <v>0</v>
      </c>
      <c r="BV960">
        <v>0</v>
      </c>
      <c r="BW960">
        <v>0</v>
      </c>
      <c r="BX960">
        <v>0</v>
      </c>
      <c r="BY960">
        <v>0</v>
      </c>
      <c r="BZ960">
        <v>0</v>
      </c>
      <c r="CA960">
        <v>0</v>
      </c>
      <c r="CB960">
        <v>0</v>
      </c>
      <c r="CC960">
        <v>0</v>
      </c>
      <c r="CD960">
        <v>0</v>
      </c>
      <c r="CE960">
        <v>0</v>
      </c>
      <c r="CF960">
        <v>0</v>
      </c>
      <c r="CG960">
        <v>0</v>
      </c>
      <c r="CH960">
        <v>0</v>
      </c>
      <c r="CI960">
        <v>0</v>
      </c>
      <c r="CJ960">
        <v>0</v>
      </c>
      <c r="CK960">
        <v>0</v>
      </c>
      <c r="CL960">
        <v>0</v>
      </c>
      <c r="CM960">
        <v>0</v>
      </c>
      <c r="CN960">
        <v>0</v>
      </c>
      <c r="CO960">
        <v>0</v>
      </c>
      <c r="CP960">
        <v>0</v>
      </c>
      <c r="CQ960">
        <v>0</v>
      </c>
      <c r="CR960">
        <v>0</v>
      </c>
      <c r="CS960">
        <v>0</v>
      </c>
      <c r="CT960">
        <v>0</v>
      </c>
      <c r="CU960">
        <v>0</v>
      </c>
      <c r="CV960">
        <v>0</v>
      </c>
      <c r="CW960">
        <v>0</v>
      </c>
      <c r="CX960">
        <v>0</v>
      </c>
      <c r="CY960">
        <v>0</v>
      </c>
      <c r="CZ960">
        <v>0</v>
      </c>
      <c r="DA960">
        <v>0</v>
      </c>
      <c r="DB960">
        <v>0</v>
      </c>
      <c r="DC960">
        <v>0</v>
      </c>
      <c r="DD960">
        <v>0</v>
      </c>
      <c r="DE960">
        <v>0</v>
      </c>
      <c r="DF960">
        <v>0</v>
      </c>
      <c r="DG960">
        <v>0</v>
      </c>
      <c r="DH960">
        <v>0</v>
      </c>
      <c r="DI960">
        <v>0</v>
      </c>
      <c r="DJ960">
        <v>0</v>
      </c>
      <c r="DK960">
        <v>0</v>
      </c>
      <c r="DL960">
        <v>2</v>
      </c>
      <c r="DM960">
        <v>0</v>
      </c>
      <c r="DN960">
        <v>0</v>
      </c>
      <c r="DO960">
        <v>10</v>
      </c>
      <c r="DP960">
        <v>0</v>
      </c>
      <c r="DQ960">
        <v>0</v>
      </c>
      <c r="DR960">
        <v>0</v>
      </c>
      <c r="DS960">
        <v>0</v>
      </c>
      <c r="DT960">
        <v>0</v>
      </c>
      <c r="DU960">
        <v>0</v>
      </c>
      <c r="DV960">
        <v>0</v>
      </c>
      <c r="DW960">
        <v>0</v>
      </c>
      <c r="DX960">
        <v>0</v>
      </c>
      <c r="DY960">
        <v>0</v>
      </c>
      <c r="DZ960">
        <v>0</v>
      </c>
      <c r="EA960">
        <v>0</v>
      </c>
      <c r="EB960">
        <v>0</v>
      </c>
      <c r="EC960">
        <v>0</v>
      </c>
      <c r="ED960">
        <v>0</v>
      </c>
      <c r="EE960">
        <v>0</v>
      </c>
      <c r="EF960">
        <v>0</v>
      </c>
      <c r="EG960">
        <v>0</v>
      </c>
      <c r="EH960">
        <v>0</v>
      </c>
      <c r="EI960">
        <v>0</v>
      </c>
      <c r="EJ960">
        <v>0</v>
      </c>
      <c r="EK960">
        <v>0</v>
      </c>
      <c r="EL960">
        <v>0</v>
      </c>
      <c r="EM960">
        <v>0</v>
      </c>
      <c r="EN960">
        <v>0</v>
      </c>
      <c r="EO960">
        <v>0</v>
      </c>
      <c r="EP960">
        <v>0</v>
      </c>
      <c r="EQ960">
        <v>0</v>
      </c>
      <c r="ER960">
        <v>0</v>
      </c>
      <c r="ES960">
        <v>0</v>
      </c>
      <c r="ET960">
        <v>0</v>
      </c>
      <c r="EU960">
        <v>0</v>
      </c>
      <c r="EV960">
        <v>0</v>
      </c>
      <c r="EW960">
        <v>0</v>
      </c>
      <c r="EX960">
        <v>0</v>
      </c>
      <c r="EY960">
        <v>0</v>
      </c>
      <c r="EZ960">
        <v>0</v>
      </c>
      <c r="FA960">
        <v>0</v>
      </c>
      <c r="FB960">
        <v>94</v>
      </c>
      <c r="FC960">
        <v>0</v>
      </c>
      <c r="FD960">
        <v>0</v>
      </c>
      <c r="FE960">
        <v>332</v>
      </c>
      <c r="FF960">
        <v>0</v>
      </c>
      <c r="FG960">
        <v>0</v>
      </c>
      <c r="FH960">
        <v>0</v>
      </c>
      <c r="FI960">
        <v>0</v>
      </c>
      <c r="FJ960">
        <v>0</v>
      </c>
      <c r="FK960">
        <v>0</v>
      </c>
      <c r="FL960">
        <v>0</v>
      </c>
      <c r="FM960">
        <v>0</v>
      </c>
      <c r="FN960">
        <v>0</v>
      </c>
      <c r="FO960">
        <v>0</v>
      </c>
      <c r="FP960">
        <v>0</v>
      </c>
    </row>
    <row r="961" spans="1:172" x14ac:dyDescent="0.2">
      <c r="A961">
        <v>2177</v>
      </c>
      <c r="B961" t="s">
        <v>1214</v>
      </c>
      <c r="C961" t="s">
        <v>32</v>
      </c>
      <c r="D961" t="s">
        <v>632</v>
      </c>
      <c r="E961">
        <v>1995</v>
      </c>
      <c r="F961">
        <v>24</v>
      </c>
      <c r="G961" t="s">
        <v>781</v>
      </c>
      <c r="H961">
        <v>0</v>
      </c>
      <c r="I961">
        <v>0</v>
      </c>
      <c r="J961">
        <v>1470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  <c r="AH961">
        <v>0</v>
      </c>
      <c r="AI961">
        <v>0</v>
      </c>
      <c r="AJ961">
        <v>0</v>
      </c>
      <c r="AK961">
        <v>0</v>
      </c>
      <c r="AL961">
        <v>0</v>
      </c>
      <c r="AM961">
        <v>0</v>
      </c>
      <c r="AN961">
        <v>0</v>
      </c>
      <c r="AO961">
        <v>0</v>
      </c>
      <c r="AP961">
        <v>0</v>
      </c>
      <c r="AQ961">
        <v>0</v>
      </c>
      <c r="AR961">
        <v>0</v>
      </c>
      <c r="AS961">
        <v>0</v>
      </c>
      <c r="AT961">
        <v>0</v>
      </c>
      <c r="AU961">
        <v>0</v>
      </c>
      <c r="AV961">
        <v>0</v>
      </c>
      <c r="AW961">
        <v>0</v>
      </c>
      <c r="AX961">
        <v>0</v>
      </c>
      <c r="AY961">
        <v>0</v>
      </c>
      <c r="AZ961">
        <v>0</v>
      </c>
      <c r="BA961">
        <v>0</v>
      </c>
      <c r="BB961">
        <v>0</v>
      </c>
      <c r="BC961">
        <v>0</v>
      </c>
      <c r="BD961">
        <v>0</v>
      </c>
      <c r="BE961">
        <v>0</v>
      </c>
      <c r="BF961">
        <v>0</v>
      </c>
      <c r="BG961">
        <v>0</v>
      </c>
      <c r="BH961">
        <v>0</v>
      </c>
      <c r="BI961">
        <v>0</v>
      </c>
      <c r="BJ961">
        <v>0</v>
      </c>
      <c r="BK961">
        <v>0</v>
      </c>
      <c r="BL961">
        <v>0</v>
      </c>
      <c r="BM961">
        <v>0</v>
      </c>
      <c r="BN961">
        <v>0</v>
      </c>
      <c r="BO961">
        <v>0</v>
      </c>
      <c r="BP961">
        <v>0</v>
      </c>
      <c r="BQ961">
        <v>0</v>
      </c>
      <c r="BR961">
        <v>0</v>
      </c>
      <c r="BS961">
        <v>0</v>
      </c>
      <c r="BT961">
        <v>0</v>
      </c>
      <c r="BU961">
        <v>0</v>
      </c>
      <c r="BV961">
        <v>0</v>
      </c>
      <c r="BW961">
        <v>0</v>
      </c>
      <c r="BX961">
        <v>0</v>
      </c>
      <c r="BY961">
        <v>0</v>
      </c>
      <c r="BZ961">
        <v>0</v>
      </c>
      <c r="CA961">
        <v>0</v>
      </c>
      <c r="CB961">
        <v>0</v>
      </c>
      <c r="CC961">
        <v>0</v>
      </c>
      <c r="CD961">
        <v>0</v>
      </c>
      <c r="CE961">
        <v>0</v>
      </c>
      <c r="CF961">
        <v>0</v>
      </c>
      <c r="CG961">
        <v>0</v>
      </c>
      <c r="CH961">
        <v>0</v>
      </c>
      <c r="CI961">
        <v>0</v>
      </c>
      <c r="CJ961">
        <v>0</v>
      </c>
      <c r="CK961">
        <v>0</v>
      </c>
      <c r="CL961">
        <v>0</v>
      </c>
      <c r="CM961">
        <v>0</v>
      </c>
      <c r="CN961">
        <v>0</v>
      </c>
      <c r="CO961">
        <v>0</v>
      </c>
      <c r="CP961">
        <v>0</v>
      </c>
      <c r="CQ961">
        <v>0</v>
      </c>
      <c r="CR961">
        <v>0</v>
      </c>
      <c r="CS961">
        <v>0</v>
      </c>
      <c r="CT961">
        <v>0</v>
      </c>
      <c r="CU961">
        <v>0</v>
      </c>
      <c r="CV961">
        <v>0</v>
      </c>
      <c r="CW961">
        <v>0</v>
      </c>
      <c r="CX961">
        <v>0</v>
      </c>
      <c r="CY961">
        <v>0</v>
      </c>
      <c r="CZ961">
        <v>0</v>
      </c>
      <c r="DA961">
        <v>0</v>
      </c>
      <c r="DB961">
        <v>0</v>
      </c>
      <c r="DC961">
        <v>0</v>
      </c>
      <c r="DD961">
        <v>0</v>
      </c>
      <c r="DE961">
        <v>0</v>
      </c>
      <c r="DF961">
        <v>0</v>
      </c>
      <c r="DG961">
        <v>0</v>
      </c>
      <c r="DH961">
        <v>0</v>
      </c>
      <c r="DI961">
        <v>0</v>
      </c>
      <c r="DJ961">
        <v>0</v>
      </c>
      <c r="DK961">
        <v>0</v>
      </c>
      <c r="DL961">
        <v>0</v>
      </c>
      <c r="DM961">
        <v>0</v>
      </c>
      <c r="DN961">
        <v>0</v>
      </c>
      <c r="DO961">
        <v>0</v>
      </c>
      <c r="DP961">
        <v>0</v>
      </c>
      <c r="DQ961">
        <v>0</v>
      </c>
      <c r="DR961">
        <v>0</v>
      </c>
      <c r="DS961">
        <v>0</v>
      </c>
      <c r="DT961">
        <v>0</v>
      </c>
      <c r="DU961">
        <v>0</v>
      </c>
      <c r="DV961">
        <v>0</v>
      </c>
      <c r="DW961">
        <v>0</v>
      </c>
      <c r="DX961">
        <v>0</v>
      </c>
      <c r="DY961">
        <v>0</v>
      </c>
      <c r="DZ961">
        <v>0</v>
      </c>
      <c r="EA961">
        <v>0</v>
      </c>
      <c r="EB961">
        <v>0</v>
      </c>
      <c r="EC961">
        <v>0</v>
      </c>
      <c r="ED961">
        <v>0</v>
      </c>
      <c r="EE961">
        <v>0</v>
      </c>
      <c r="EF961">
        <v>0</v>
      </c>
      <c r="EG961">
        <v>0</v>
      </c>
      <c r="EH961">
        <v>0</v>
      </c>
      <c r="EI961">
        <v>0</v>
      </c>
      <c r="EJ961">
        <v>0</v>
      </c>
      <c r="EK961">
        <v>0</v>
      </c>
      <c r="EL961">
        <v>0</v>
      </c>
      <c r="EM961">
        <v>0</v>
      </c>
      <c r="EN961">
        <v>0</v>
      </c>
      <c r="EO961">
        <v>0</v>
      </c>
      <c r="EP961">
        <v>0</v>
      </c>
      <c r="EQ961">
        <v>0</v>
      </c>
      <c r="ER961">
        <v>0</v>
      </c>
      <c r="ES961">
        <v>0</v>
      </c>
      <c r="ET961">
        <v>0</v>
      </c>
      <c r="EU961">
        <v>0</v>
      </c>
      <c r="EV961">
        <v>0</v>
      </c>
      <c r="EW961">
        <v>0</v>
      </c>
      <c r="EX961">
        <v>0</v>
      </c>
      <c r="EY961">
        <v>0</v>
      </c>
      <c r="EZ961">
        <v>0</v>
      </c>
      <c r="FA961">
        <v>0</v>
      </c>
      <c r="FB961">
        <v>0</v>
      </c>
      <c r="FC961">
        <v>0</v>
      </c>
      <c r="FD961">
        <v>0</v>
      </c>
      <c r="FE961">
        <v>0</v>
      </c>
      <c r="FF961">
        <v>76</v>
      </c>
      <c r="FG961">
        <v>0</v>
      </c>
      <c r="FH961">
        <v>0</v>
      </c>
      <c r="FI961">
        <v>0</v>
      </c>
      <c r="FJ961">
        <v>0</v>
      </c>
      <c r="FK961">
        <v>0</v>
      </c>
      <c r="FL961">
        <v>0</v>
      </c>
      <c r="FM961">
        <v>0</v>
      </c>
      <c r="FN961">
        <v>0</v>
      </c>
      <c r="FO961">
        <v>0</v>
      </c>
      <c r="FP961">
        <v>0</v>
      </c>
    </row>
    <row r="962" spans="1:172" x14ac:dyDescent="0.2">
      <c r="A962">
        <v>4800</v>
      </c>
      <c r="B962" t="s">
        <v>1215</v>
      </c>
      <c r="C962" t="s">
        <v>56</v>
      </c>
      <c r="D962" t="s">
        <v>631</v>
      </c>
      <c r="E962">
        <v>1961</v>
      </c>
      <c r="F962">
        <v>58</v>
      </c>
      <c r="G962" t="s">
        <v>779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  <c r="AH962">
        <v>0</v>
      </c>
      <c r="AI962">
        <v>0</v>
      </c>
      <c r="AJ962">
        <v>0</v>
      </c>
      <c r="AK962">
        <v>0</v>
      </c>
      <c r="AL962">
        <v>0</v>
      </c>
      <c r="AM962">
        <v>0</v>
      </c>
      <c r="AN962">
        <v>0</v>
      </c>
      <c r="AO962">
        <v>0</v>
      </c>
      <c r="AP962">
        <v>0</v>
      </c>
      <c r="AQ962">
        <v>0</v>
      </c>
      <c r="AR962">
        <v>0</v>
      </c>
      <c r="AS962">
        <v>0</v>
      </c>
      <c r="AT962">
        <v>0</v>
      </c>
      <c r="AU962">
        <v>0</v>
      </c>
      <c r="AV962">
        <v>0</v>
      </c>
      <c r="AW962">
        <v>0</v>
      </c>
      <c r="AX962">
        <v>0</v>
      </c>
      <c r="AY962">
        <v>0</v>
      </c>
      <c r="AZ962">
        <v>0</v>
      </c>
      <c r="BA962">
        <v>0</v>
      </c>
      <c r="BB962">
        <v>0</v>
      </c>
      <c r="BC962">
        <v>0</v>
      </c>
      <c r="BD962">
        <v>0</v>
      </c>
      <c r="BE962">
        <v>0</v>
      </c>
      <c r="BF962">
        <v>0</v>
      </c>
      <c r="BG962">
        <v>0</v>
      </c>
      <c r="BH962">
        <v>0</v>
      </c>
      <c r="BI962">
        <v>0</v>
      </c>
      <c r="BJ962">
        <v>0</v>
      </c>
      <c r="BK962">
        <v>0</v>
      </c>
      <c r="BL962">
        <v>0</v>
      </c>
      <c r="BM962">
        <v>0</v>
      </c>
      <c r="BN962">
        <v>0</v>
      </c>
      <c r="BO962">
        <v>0</v>
      </c>
      <c r="BP962">
        <v>0</v>
      </c>
      <c r="BQ962">
        <v>0</v>
      </c>
      <c r="BR962">
        <v>0</v>
      </c>
      <c r="BS962">
        <v>0</v>
      </c>
      <c r="BT962">
        <v>0</v>
      </c>
      <c r="BU962">
        <v>0</v>
      </c>
      <c r="BV962">
        <v>0</v>
      </c>
      <c r="BW962">
        <v>0</v>
      </c>
      <c r="BX962">
        <v>0</v>
      </c>
      <c r="BY962">
        <v>0</v>
      </c>
      <c r="BZ962">
        <v>0</v>
      </c>
      <c r="CA962">
        <v>0</v>
      </c>
      <c r="CB962">
        <v>0</v>
      </c>
      <c r="CC962">
        <v>0</v>
      </c>
      <c r="CD962">
        <v>0</v>
      </c>
      <c r="CE962">
        <v>0</v>
      </c>
      <c r="CF962">
        <v>0</v>
      </c>
      <c r="CG962">
        <v>0</v>
      </c>
      <c r="CH962">
        <v>0</v>
      </c>
      <c r="CI962">
        <v>0</v>
      </c>
      <c r="CJ962">
        <v>0</v>
      </c>
      <c r="CK962">
        <v>0</v>
      </c>
      <c r="CL962">
        <v>0</v>
      </c>
      <c r="CM962">
        <v>0</v>
      </c>
      <c r="CN962">
        <v>0</v>
      </c>
      <c r="CO962">
        <v>0</v>
      </c>
      <c r="CP962">
        <v>0</v>
      </c>
      <c r="CQ962">
        <v>0</v>
      </c>
      <c r="CR962">
        <v>0</v>
      </c>
      <c r="CS962">
        <v>0</v>
      </c>
      <c r="CT962">
        <v>0</v>
      </c>
      <c r="CU962">
        <v>0</v>
      </c>
      <c r="CV962">
        <v>0</v>
      </c>
      <c r="CW962">
        <v>0</v>
      </c>
      <c r="CX962">
        <v>0</v>
      </c>
      <c r="CY962">
        <v>0</v>
      </c>
      <c r="CZ962">
        <v>0</v>
      </c>
      <c r="DA962">
        <v>0</v>
      </c>
      <c r="DB962">
        <v>0</v>
      </c>
      <c r="DC962">
        <v>0</v>
      </c>
      <c r="DD962">
        <v>0</v>
      </c>
      <c r="DE962">
        <v>0</v>
      </c>
      <c r="DF962">
        <v>0</v>
      </c>
      <c r="DG962">
        <v>0</v>
      </c>
      <c r="DH962">
        <v>0</v>
      </c>
      <c r="DI962">
        <v>0</v>
      </c>
      <c r="DJ962">
        <v>0</v>
      </c>
      <c r="DK962">
        <v>0</v>
      </c>
      <c r="DL962">
        <v>0</v>
      </c>
      <c r="DM962">
        <v>0</v>
      </c>
      <c r="DN962">
        <v>0</v>
      </c>
      <c r="DO962">
        <v>0</v>
      </c>
      <c r="DP962">
        <v>0</v>
      </c>
      <c r="DQ962">
        <v>0</v>
      </c>
      <c r="DR962">
        <v>0</v>
      </c>
      <c r="DS962">
        <v>0</v>
      </c>
      <c r="DT962">
        <v>0</v>
      </c>
      <c r="DU962">
        <v>0</v>
      </c>
      <c r="DV962">
        <v>0</v>
      </c>
      <c r="DW962">
        <v>0</v>
      </c>
      <c r="DX962">
        <v>0</v>
      </c>
      <c r="DY962">
        <v>0</v>
      </c>
      <c r="DZ962">
        <v>0</v>
      </c>
      <c r="EA962">
        <v>0</v>
      </c>
      <c r="EB962">
        <v>0</v>
      </c>
      <c r="EC962">
        <v>0</v>
      </c>
      <c r="ED962">
        <v>0</v>
      </c>
      <c r="EE962">
        <v>0</v>
      </c>
      <c r="EF962">
        <v>0</v>
      </c>
      <c r="EG962">
        <v>0</v>
      </c>
      <c r="EH962">
        <v>0</v>
      </c>
      <c r="EI962">
        <v>0</v>
      </c>
      <c r="EJ962">
        <v>0</v>
      </c>
      <c r="EK962">
        <v>0</v>
      </c>
      <c r="EL962">
        <v>0</v>
      </c>
      <c r="EM962">
        <v>0</v>
      </c>
      <c r="EN962">
        <v>0</v>
      </c>
      <c r="EO962">
        <v>0</v>
      </c>
      <c r="EP962">
        <v>0</v>
      </c>
      <c r="EQ962">
        <v>0</v>
      </c>
      <c r="ER962">
        <v>0</v>
      </c>
      <c r="ES962">
        <v>0</v>
      </c>
      <c r="ET962">
        <v>0</v>
      </c>
      <c r="EU962">
        <v>0</v>
      </c>
      <c r="EV962">
        <v>0</v>
      </c>
      <c r="EW962">
        <v>0</v>
      </c>
      <c r="EX962">
        <v>0</v>
      </c>
      <c r="EY962">
        <v>0</v>
      </c>
      <c r="EZ962">
        <v>0</v>
      </c>
      <c r="FA962">
        <v>0</v>
      </c>
      <c r="FB962">
        <v>0</v>
      </c>
      <c r="FC962">
        <v>0</v>
      </c>
      <c r="FD962">
        <v>0</v>
      </c>
      <c r="FE962">
        <v>0</v>
      </c>
      <c r="FF962">
        <v>0</v>
      </c>
      <c r="FG962">
        <v>0</v>
      </c>
      <c r="FH962">
        <v>0</v>
      </c>
      <c r="FI962">
        <v>0</v>
      </c>
      <c r="FJ962">
        <v>0</v>
      </c>
      <c r="FK962">
        <v>0</v>
      </c>
      <c r="FL962">
        <v>0</v>
      </c>
      <c r="FM962">
        <v>0</v>
      </c>
      <c r="FN962">
        <v>0</v>
      </c>
      <c r="FO962">
        <v>0</v>
      </c>
      <c r="FP962">
        <v>0</v>
      </c>
    </row>
    <row r="963" spans="1:172" x14ac:dyDescent="0.2">
      <c r="A963">
        <v>4629</v>
      </c>
      <c r="B963" t="s">
        <v>1216</v>
      </c>
      <c r="C963" t="s">
        <v>55</v>
      </c>
      <c r="D963" t="s">
        <v>631</v>
      </c>
      <c r="E963">
        <v>2000</v>
      </c>
      <c r="F963">
        <v>19</v>
      </c>
      <c r="G963" t="s">
        <v>782</v>
      </c>
      <c r="H963">
        <v>0</v>
      </c>
      <c r="I963">
        <v>0</v>
      </c>
      <c r="J963">
        <v>255.1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v>0</v>
      </c>
      <c r="AH963">
        <v>0</v>
      </c>
      <c r="AI963">
        <v>0</v>
      </c>
      <c r="AJ963">
        <v>0</v>
      </c>
      <c r="AK963">
        <v>0</v>
      </c>
      <c r="AL963">
        <v>0</v>
      </c>
      <c r="AM963">
        <v>0</v>
      </c>
      <c r="AN963">
        <v>0</v>
      </c>
      <c r="AO963">
        <v>0</v>
      </c>
      <c r="AP963">
        <v>0</v>
      </c>
      <c r="AQ963">
        <v>0</v>
      </c>
      <c r="AR963">
        <v>0</v>
      </c>
      <c r="AS963">
        <v>0</v>
      </c>
      <c r="AT963">
        <v>0</v>
      </c>
      <c r="AU963">
        <v>0</v>
      </c>
      <c r="AV963">
        <v>0</v>
      </c>
      <c r="AW963">
        <v>0</v>
      </c>
      <c r="AX963">
        <v>0</v>
      </c>
      <c r="AY963">
        <v>0</v>
      </c>
      <c r="AZ963">
        <v>0</v>
      </c>
      <c r="BA963">
        <v>0</v>
      </c>
      <c r="BB963">
        <v>0</v>
      </c>
      <c r="BC963">
        <v>0</v>
      </c>
      <c r="BD963">
        <v>0</v>
      </c>
      <c r="BE963">
        <v>0</v>
      </c>
      <c r="BF963">
        <v>0</v>
      </c>
      <c r="BG963">
        <v>0</v>
      </c>
      <c r="BH963">
        <v>0</v>
      </c>
      <c r="BI963">
        <v>0</v>
      </c>
      <c r="BJ963">
        <v>0</v>
      </c>
      <c r="BK963">
        <v>0</v>
      </c>
      <c r="BL963">
        <v>0</v>
      </c>
      <c r="BM963">
        <v>0</v>
      </c>
      <c r="BN963">
        <v>0</v>
      </c>
      <c r="BO963">
        <v>0</v>
      </c>
      <c r="BP963">
        <v>0</v>
      </c>
      <c r="BQ963">
        <v>0</v>
      </c>
      <c r="BR963">
        <v>0</v>
      </c>
      <c r="BS963">
        <v>0</v>
      </c>
      <c r="BT963">
        <v>0</v>
      </c>
      <c r="BU963">
        <v>0</v>
      </c>
      <c r="BV963">
        <v>0</v>
      </c>
      <c r="BW963">
        <v>0</v>
      </c>
      <c r="BX963">
        <v>0</v>
      </c>
      <c r="BY963">
        <v>0</v>
      </c>
      <c r="BZ963">
        <v>0</v>
      </c>
      <c r="CA963">
        <v>0</v>
      </c>
      <c r="CB963">
        <v>0</v>
      </c>
      <c r="CC963">
        <v>0</v>
      </c>
      <c r="CD963">
        <v>0</v>
      </c>
      <c r="CE963">
        <v>0</v>
      </c>
      <c r="CF963">
        <v>0</v>
      </c>
      <c r="CG963">
        <v>0</v>
      </c>
      <c r="CH963">
        <v>0</v>
      </c>
      <c r="CI963">
        <v>0</v>
      </c>
      <c r="CJ963">
        <v>0</v>
      </c>
      <c r="CK963">
        <v>0</v>
      </c>
      <c r="CL963">
        <v>0</v>
      </c>
      <c r="CM963">
        <v>0</v>
      </c>
      <c r="CN963">
        <v>0</v>
      </c>
      <c r="CO963">
        <v>0</v>
      </c>
      <c r="CP963">
        <v>0</v>
      </c>
      <c r="CQ963">
        <v>0</v>
      </c>
      <c r="CR963">
        <v>0</v>
      </c>
      <c r="CS963">
        <v>0</v>
      </c>
      <c r="CT963">
        <v>0</v>
      </c>
      <c r="CU963">
        <v>0</v>
      </c>
      <c r="CV963">
        <v>0</v>
      </c>
      <c r="CW963">
        <v>0</v>
      </c>
      <c r="CX963">
        <v>0</v>
      </c>
      <c r="CY963">
        <v>0</v>
      </c>
      <c r="CZ963">
        <v>0</v>
      </c>
      <c r="DA963">
        <v>0</v>
      </c>
      <c r="DB963">
        <v>0</v>
      </c>
      <c r="DC963">
        <v>0</v>
      </c>
      <c r="DD963">
        <v>0</v>
      </c>
      <c r="DE963">
        <v>0</v>
      </c>
      <c r="DF963">
        <v>0</v>
      </c>
      <c r="DG963">
        <v>0</v>
      </c>
      <c r="DH963">
        <v>0</v>
      </c>
      <c r="DI963">
        <v>0</v>
      </c>
      <c r="DJ963">
        <v>0</v>
      </c>
      <c r="DK963">
        <v>0</v>
      </c>
      <c r="DL963">
        <v>0</v>
      </c>
      <c r="DM963">
        <v>0</v>
      </c>
      <c r="DN963">
        <v>0</v>
      </c>
      <c r="DO963">
        <v>0</v>
      </c>
      <c r="DP963">
        <v>0</v>
      </c>
      <c r="DQ963">
        <v>0</v>
      </c>
      <c r="DR963">
        <v>0</v>
      </c>
      <c r="DS963">
        <v>0</v>
      </c>
      <c r="DT963">
        <v>0</v>
      </c>
      <c r="DU963">
        <v>0</v>
      </c>
      <c r="DV963">
        <v>0</v>
      </c>
      <c r="DW963">
        <v>0</v>
      </c>
      <c r="DX963">
        <v>0</v>
      </c>
      <c r="DY963">
        <v>0</v>
      </c>
      <c r="DZ963">
        <v>0</v>
      </c>
      <c r="EA963">
        <v>0</v>
      </c>
      <c r="EB963">
        <v>0</v>
      </c>
      <c r="EC963">
        <v>0</v>
      </c>
      <c r="ED963">
        <v>0</v>
      </c>
      <c r="EE963">
        <v>0</v>
      </c>
      <c r="EF963">
        <v>0</v>
      </c>
      <c r="EG963">
        <v>0</v>
      </c>
      <c r="EH963">
        <v>0</v>
      </c>
      <c r="EI963">
        <v>0</v>
      </c>
      <c r="EJ963">
        <v>0</v>
      </c>
      <c r="EK963">
        <v>0</v>
      </c>
      <c r="EL963">
        <v>0</v>
      </c>
      <c r="EM963">
        <v>0</v>
      </c>
      <c r="EN963">
        <v>0</v>
      </c>
      <c r="EO963">
        <v>0</v>
      </c>
      <c r="EP963">
        <v>0</v>
      </c>
      <c r="EQ963">
        <v>0</v>
      </c>
      <c r="ER963">
        <v>0</v>
      </c>
      <c r="ES963">
        <v>0</v>
      </c>
      <c r="ET963">
        <v>0</v>
      </c>
      <c r="EU963">
        <v>0</v>
      </c>
      <c r="EV963">
        <v>0</v>
      </c>
      <c r="EW963">
        <v>0</v>
      </c>
      <c r="EX963">
        <v>0</v>
      </c>
      <c r="EY963">
        <v>0</v>
      </c>
      <c r="EZ963">
        <v>0</v>
      </c>
      <c r="FA963">
        <v>0</v>
      </c>
      <c r="FB963">
        <v>0</v>
      </c>
      <c r="FC963">
        <v>0</v>
      </c>
      <c r="FD963">
        <v>0</v>
      </c>
      <c r="FE963">
        <v>318</v>
      </c>
      <c r="FF963">
        <v>0</v>
      </c>
      <c r="FG963">
        <v>0</v>
      </c>
      <c r="FH963">
        <v>0</v>
      </c>
      <c r="FI963">
        <v>0</v>
      </c>
      <c r="FJ963">
        <v>0</v>
      </c>
      <c r="FK963">
        <v>0</v>
      </c>
      <c r="FL963">
        <v>0</v>
      </c>
      <c r="FM963">
        <v>0</v>
      </c>
      <c r="FN963">
        <v>0</v>
      </c>
      <c r="FO963">
        <v>0</v>
      </c>
      <c r="FP963">
        <v>0</v>
      </c>
    </row>
    <row r="964" spans="1:172" x14ac:dyDescent="0.2">
      <c r="A964">
        <v>9034</v>
      </c>
      <c r="B964" t="s">
        <v>1217</v>
      </c>
      <c r="C964" t="s">
        <v>38</v>
      </c>
      <c r="D964" t="s">
        <v>631</v>
      </c>
      <c r="E964">
        <v>1993</v>
      </c>
      <c r="F964">
        <v>26</v>
      </c>
      <c r="G964" t="s">
        <v>781</v>
      </c>
      <c r="H964">
        <v>0</v>
      </c>
      <c r="I964">
        <v>0</v>
      </c>
      <c r="J964">
        <v>255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0</v>
      </c>
      <c r="AI964">
        <v>0</v>
      </c>
      <c r="AJ964">
        <v>0</v>
      </c>
      <c r="AK964">
        <v>0</v>
      </c>
      <c r="AL964">
        <v>0</v>
      </c>
      <c r="AM964">
        <v>0</v>
      </c>
      <c r="AN964">
        <v>0</v>
      </c>
      <c r="AO964">
        <v>0</v>
      </c>
      <c r="AP964">
        <v>0</v>
      </c>
      <c r="AQ964">
        <v>0</v>
      </c>
      <c r="AR964">
        <v>0</v>
      </c>
      <c r="AS964">
        <v>0</v>
      </c>
      <c r="AT964">
        <v>0</v>
      </c>
      <c r="AU964">
        <v>0</v>
      </c>
      <c r="AV964">
        <v>0</v>
      </c>
      <c r="AW964">
        <v>0</v>
      </c>
      <c r="AX964">
        <v>0</v>
      </c>
      <c r="AY964">
        <v>0</v>
      </c>
      <c r="AZ964">
        <v>0</v>
      </c>
      <c r="BA964">
        <v>0</v>
      </c>
      <c r="BB964">
        <v>0</v>
      </c>
      <c r="BC964">
        <v>0</v>
      </c>
      <c r="BD964">
        <v>0</v>
      </c>
      <c r="BE964">
        <v>0</v>
      </c>
      <c r="BF964">
        <v>0</v>
      </c>
      <c r="BG964">
        <v>0</v>
      </c>
      <c r="BH964">
        <v>0</v>
      </c>
      <c r="BI964">
        <v>0</v>
      </c>
      <c r="BJ964">
        <v>0</v>
      </c>
      <c r="BK964">
        <v>0</v>
      </c>
      <c r="BL964">
        <v>0</v>
      </c>
      <c r="BM964">
        <v>0</v>
      </c>
      <c r="BN964">
        <v>0</v>
      </c>
      <c r="BO964">
        <v>0</v>
      </c>
      <c r="BP964">
        <v>0</v>
      </c>
      <c r="BQ964">
        <v>0</v>
      </c>
      <c r="BR964">
        <v>0</v>
      </c>
      <c r="BS964">
        <v>0</v>
      </c>
      <c r="BT964">
        <v>0</v>
      </c>
      <c r="BU964">
        <v>0</v>
      </c>
      <c r="BV964">
        <v>0</v>
      </c>
      <c r="BW964">
        <v>0</v>
      </c>
      <c r="BX964">
        <v>0</v>
      </c>
      <c r="BY964">
        <v>0</v>
      </c>
      <c r="BZ964">
        <v>0</v>
      </c>
      <c r="CA964">
        <v>0</v>
      </c>
      <c r="CB964">
        <v>0</v>
      </c>
      <c r="CC964">
        <v>0</v>
      </c>
      <c r="CD964">
        <v>0</v>
      </c>
      <c r="CE964">
        <v>0</v>
      </c>
      <c r="CF964">
        <v>0</v>
      </c>
      <c r="CG964">
        <v>0</v>
      </c>
      <c r="CH964">
        <v>0</v>
      </c>
      <c r="CI964">
        <v>0</v>
      </c>
      <c r="CJ964">
        <v>0</v>
      </c>
      <c r="CK964">
        <v>0</v>
      </c>
      <c r="CL964">
        <v>0</v>
      </c>
      <c r="CM964">
        <v>0</v>
      </c>
      <c r="CN964">
        <v>0</v>
      </c>
      <c r="CO964">
        <v>0</v>
      </c>
      <c r="CP964">
        <v>0</v>
      </c>
      <c r="CQ964">
        <v>0</v>
      </c>
      <c r="CR964">
        <v>0</v>
      </c>
      <c r="CS964">
        <v>0</v>
      </c>
      <c r="CT964">
        <v>0</v>
      </c>
      <c r="CU964">
        <v>0</v>
      </c>
      <c r="CV964">
        <v>0</v>
      </c>
      <c r="CW964">
        <v>0</v>
      </c>
      <c r="CX964">
        <v>0</v>
      </c>
      <c r="CY964">
        <v>0</v>
      </c>
      <c r="CZ964">
        <v>0</v>
      </c>
      <c r="DA964">
        <v>0</v>
      </c>
      <c r="DB964">
        <v>0</v>
      </c>
      <c r="DC964">
        <v>0</v>
      </c>
      <c r="DD964">
        <v>0</v>
      </c>
      <c r="DE964">
        <v>0</v>
      </c>
      <c r="DF964">
        <v>0</v>
      </c>
      <c r="DG964">
        <v>0</v>
      </c>
      <c r="DH964">
        <v>0</v>
      </c>
      <c r="DI964">
        <v>0</v>
      </c>
      <c r="DJ964">
        <v>0</v>
      </c>
      <c r="DK964">
        <v>0</v>
      </c>
      <c r="DL964">
        <v>0</v>
      </c>
      <c r="DM964">
        <v>0</v>
      </c>
      <c r="DN964">
        <v>0</v>
      </c>
      <c r="DO964">
        <v>0</v>
      </c>
      <c r="DP964">
        <v>0</v>
      </c>
      <c r="DQ964">
        <v>0</v>
      </c>
      <c r="DR964">
        <v>0</v>
      </c>
      <c r="DS964">
        <v>0</v>
      </c>
      <c r="DT964">
        <v>0</v>
      </c>
      <c r="DU964">
        <v>0</v>
      </c>
      <c r="DV964">
        <v>0</v>
      </c>
      <c r="DW964">
        <v>0</v>
      </c>
      <c r="DX964">
        <v>0</v>
      </c>
      <c r="DY964">
        <v>0</v>
      </c>
      <c r="DZ964">
        <v>0</v>
      </c>
      <c r="EA964">
        <v>0</v>
      </c>
      <c r="EB964">
        <v>0</v>
      </c>
      <c r="EC964">
        <v>0</v>
      </c>
      <c r="ED964">
        <v>0</v>
      </c>
      <c r="EE964">
        <v>0</v>
      </c>
      <c r="EF964">
        <v>0</v>
      </c>
      <c r="EG964">
        <v>0</v>
      </c>
      <c r="EH964">
        <v>0</v>
      </c>
      <c r="EI964">
        <v>0</v>
      </c>
      <c r="EJ964">
        <v>0</v>
      </c>
      <c r="EK964">
        <v>0</v>
      </c>
      <c r="EL964">
        <v>0</v>
      </c>
      <c r="EM964">
        <v>0</v>
      </c>
      <c r="EN964">
        <v>0</v>
      </c>
      <c r="EO964">
        <v>0</v>
      </c>
      <c r="EP964">
        <v>0</v>
      </c>
      <c r="EQ964">
        <v>0</v>
      </c>
      <c r="ER964">
        <v>0</v>
      </c>
      <c r="ES964">
        <v>0</v>
      </c>
      <c r="ET964">
        <v>0</v>
      </c>
      <c r="EU964">
        <v>0</v>
      </c>
      <c r="EV964">
        <v>0</v>
      </c>
      <c r="EW964">
        <v>0</v>
      </c>
      <c r="EX964">
        <v>0</v>
      </c>
      <c r="EY964">
        <v>0</v>
      </c>
      <c r="EZ964">
        <v>0</v>
      </c>
      <c r="FA964">
        <v>0</v>
      </c>
      <c r="FB964">
        <v>0</v>
      </c>
      <c r="FC964">
        <v>0</v>
      </c>
      <c r="FD964">
        <v>0</v>
      </c>
      <c r="FE964">
        <v>319</v>
      </c>
      <c r="FF964">
        <v>0</v>
      </c>
      <c r="FG964">
        <v>0</v>
      </c>
      <c r="FH964">
        <v>0</v>
      </c>
      <c r="FI964">
        <v>0</v>
      </c>
      <c r="FJ964">
        <v>0</v>
      </c>
      <c r="FK964">
        <v>0</v>
      </c>
      <c r="FL964">
        <v>0</v>
      </c>
      <c r="FM964">
        <v>0</v>
      </c>
      <c r="FN964">
        <v>0</v>
      </c>
      <c r="FO964">
        <v>0</v>
      </c>
      <c r="FP964">
        <v>0</v>
      </c>
    </row>
    <row r="965" spans="1:172" x14ac:dyDescent="0.2">
      <c r="A965">
        <v>13325</v>
      </c>
      <c r="B965" t="s">
        <v>1218</v>
      </c>
      <c r="C965" t="s">
        <v>79</v>
      </c>
      <c r="D965" t="s">
        <v>631</v>
      </c>
      <c r="E965">
        <v>1980</v>
      </c>
      <c r="F965">
        <v>39</v>
      </c>
      <c r="G965" t="s">
        <v>780</v>
      </c>
      <c r="H965">
        <v>0</v>
      </c>
      <c r="I965">
        <v>2952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  <c r="AH965">
        <v>0</v>
      </c>
      <c r="AI965">
        <v>0</v>
      </c>
      <c r="AJ965">
        <v>0</v>
      </c>
      <c r="AK965">
        <v>0</v>
      </c>
      <c r="AL965">
        <v>0</v>
      </c>
      <c r="AM965">
        <v>0</v>
      </c>
      <c r="AN965">
        <v>0</v>
      </c>
      <c r="AO965">
        <v>0</v>
      </c>
      <c r="AP965">
        <v>0</v>
      </c>
      <c r="AQ965">
        <v>0</v>
      </c>
      <c r="AR965">
        <v>0</v>
      </c>
      <c r="AS965">
        <v>0</v>
      </c>
      <c r="AT965">
        <v>0</v>
      </c>
      <c r="AU965">
        <v>0</v>
      </c>
      <c r="AV965">
        <v>0</v>
      </c>
      <c r="AW965">
        <v>0</v>
      </c>
      <c r="AX965">
        <v>0</v>
      </c>
      <c r="AY965">
        <v>0</v>
      </c>
      <c r="AZ965">
        <v>0</v>
      </c>
      <c r="BA965">
        <v>0</v>
      </c>
      <c r="BB965">
        <v>0</v>
      </c>
      <c r="BC965">
        <v>0</v>
      </c>
      <c r="BD965">
        <v>0</v>
      </c>
      <c r="BE965">
        <v>0</v>
      </c>
      <c r="BF965">
        <v>0</v>
      </c>
      <c r="BG965">
        <v>0</v>
      </c>
      <c r="BH965">
        <v>0</v>
      </c>
      <c r="BI965">
        <v>0</v>
      </c>
      <c r="BJ965">
        <v>0</v>
      </c>
      <c r="BK965">
        <v>0</v>
      </c>
      <c r="BL965">
        <v>0</v>
      </c>
      <c r="BM965">
        <v>0</v>
      </c>
      <c r="BN965">
        <v>0</v>
      </c>
      <c r="BO965">
        <v>0</v>
      </c>
      <c r="BP965">
        <v>0</v>
      </c>
      <c r="BQ965">
        <v>0</v>
      </c>
      <c r="BR965">
        <v>0</v>
      </c>
      <c r="BS965">
        <v>0</v>
      </c>
      <c r="BT965">
        <v>0</v>
      </c>
      <c r="BU965">
        <v>0</v>
      </c>
      <c r="BV965">
        <v>0</v>
      </c>
      <c r="BW965">
        <v>0</v>
      </c>
      <c r="BX965">
        <v>0</v>
      </c>
      <c r="BY965">
        <v>0</v>
      </c>
      <c r="BZ965">
        <v>0</v>
      </c>
      <c r="CA965">
        <v>0</v>
      </c>
      <c r="CB965">
        <v>0</v>
      </c>
      <c r="CC965">
        <v>0</v>
      </c>
      <c r="CD965">
        <v>0</v>
      </c>
      <c r="CE965">
        <v>0</v>
      </c>
      <c r="CF965">
        <v>0</v>
      </c>
      <c r="CG965">
        <v>0</v>
      </c>
      <c r="CH965">
        <v>0</v>
      </c>
      <c r="CI965">
        <v>0</v>
      </c>
      <c r="CJ965">
        <v>0</v>
      </c>
      <c r="CK965">
        <v>0</v>
      </c>
      <c r="CL965">
        <v>0</v>
      </c>
      <c r="CM965">
        <v>0</v>
      </c>
      <c r="CN965">
        <v>0</v>
      </c>
      <c r="CO965">
        <v>0</v>
      </c>
      <c r="CP965">
        <v>0</v>
      </c>
      <c r="CQ965">
        <v>0</v>
      </c>
      <c r="CR965">
        <v>0</v>
      </c>
      <c r="CS965">
        <v>0</v>
      </c>
      <c r="CT965">
        <v>0</v>
      </c>
      <c r="CU965">
        <v>0</v>
      </c>
      <c r="CV965">
        <v>0</v>
      </c>
      <c r="CW965">
        <v>0</v>
      </c>
      <c r="CX965">
        <v>0</v>
      </c>
      <c r="CY965">
        <v>0</v>
      </c>
      <c r="CZ965">
        <v>0</v>
      </c>
      <c r="DA965">
        <v>0</v>
      </c>
      <c r="DB965">
        <v>0</v>
      </c>
      <c r="DC965">
        <v>0</v>
      </c>
      <c r="DD965">
        <v>0</v>
      </c>
      <c r="DE965">
        <v>0</v>
      </c>
      <c r="DF965">
        <v>0</v>
      </c>
      <c r="DG965">
        <v>0</v>
      </c>
      <c r="DH965">
        <v>0</v>
      </c>
      <c r="DI965">
        <v>0</v>
      </c>
      <c r="DJ965">
        <v>0</v>
      </c>
      <c r="DK965">
        <v>0</v>
      </c>
      <c r="DL965">
        <v>0</v>
      </c>
      <c r="DM965">
        <v>0</v>
      </c>
      <c r="DN965">
        <v>0</v>
      </c>
      <c r="DO965">
        <v>0</v>
      </c>
      <c r="DP965">
        <v>0</v>
      </c>
      <c r="DQ965">
        <v>0</v>
      </c>
      <c r="DR965">
        <v>0</v>
      </c>
      <c r="DS965">
        <v>0</v>
      </c>
      <c r="DT965">
        <v>0</v>
      </c>
      <c r="DU965">
        <v>0</v>
      </c>
      <c r="DV965">
        <v>0</v>
      </c>
      <c r="DW965">
        <v>0</v>
      </c>
      <c r="DX965">
        <v>0</v>
      </c>
      <c r="DY965">
        <v>0</v>
      </c>
      <c r="DZ965">
        <v>0</v>
      </c>
      <c r="EA965">
        <v>0</v>
      </c>
      <c r="EB965">
        <v>0</v>
      </c>
      <c r="EC965">
        <v>0</v>
      </c>
      <c r="ED965">
        <v>0</v>
      </c>
      <c r="EE965">
        <v>0</v>
      </c>
      <c r="EF965">
        <v>0</v>
      </c>
      <c r="EG965">
        <v>0</v>
      </c>
      <c r="EH965">
        <v>0</v>
      </c>
      <c r="EI965">
        <v>0</v>
      </c>
      <c r="EJ965">
        <v>0</v>
      </c>
      <c r="EK965">
        <v>0</v>
      </c>
      <c r="EL965">
        <v>0</v>
      </c>
      <c r="EM965">
        <v>0</v>
      </c>
      <c r="EN965">
        <v>0</v>
      </c>
      <c r="EO965">
        <v>0</v>
      </c>
      <c r="EP965">
        <v>0</v>
      </c>
      <c r="EQ965">
        <v>0</v>
      </c>
      <c r="ER965">
        <v>0</v>
      </c>
      <c r="ES965">
        <v>0</v>
      </c>
      <c r="ET965">
        <v>0</v>
      </c>
      <c r="EU965">
        <v>0</v>
      </c>
      <c r="EV965">
        <v>0</v>
      </c>
      <c r="EW965">
        <v>0</v>
      </c>
      <c r="EX965">
        <v>0</v>
      </c>
      <c r="EY965">
        <v>0</v>
      </c>
      <c r="EZ965">
        <v>0</v>
      </c>
      <c r="FA965">
        <v>0</v>
      </c>
      <c r="FB965">
        <v>0</v>
      </c>
      <c r="FC965">
        <v>0</v>
      </c>
      <c r="FD965">
        <v>0</v>
      </c>
      <c r="FE965">
        <v>64</v>
      </c>
      <c r="FF965">
        <v>0</v>
      </c>
      <c r="FG965">
        <v>0</v>
      </c>
      <c r="FH965">
        <v>0</v>
      </c>
      <c r="FI965">
        <v>0</v>
      </c>
      <c r="FJ965">
        <v>0</v>
      </c>
      <c r="FK965">
        <v>0</v>
      </c>
      <c r="FL965">
        <v>0</v>
      </c>
      <c r="FM965">
        <v>0</v>
      </c>
      <c r="FN965">
        <v>0</v>
      </c>
      <c r="FO965">
        <v>0</v>
      </c>
      <c r="FP965">
        <v>0</v>
      </c>
    </row>
    <row r="966" spans="1:172" x14ac:dyDescent="0.2">
      <c r="A966">
        <v>13209</v>
      </c>
      <c r="B966" t="s">
        <v>1219</v>
      </c>
      <c r="C966" t="s">
        <v>76</v>
      </c>
      <c r="D966" t="s">
        <v>631</v>
      </c>
      <c r="E966">
        <v>1990</v>
      </c>
      <c r="F966">
        <v>29</v>
      </c>
      <c r="G966" t="s">
        <v>781</v>
      </c>
      <c r="H966">
        <v>0</v>
      </c>
      <c r="I966">
        <v>2744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  <c r="AH966">
        <v>0</v>
      </c>
      <c r="AI966">
        <v>0</v>
      </c>
      <c r="AJ966">
        <v>0</v>
      </c>
      <c r="AK966">
        <v>0</v>
      </c>
      <c r="AL966">
        <v>0</v>
      </c>
      <c r="AM966">
        <v>0</v>
      </c>
      <c r="AN966">
        <v>0</v>
      </c>
      <c r="AO966">
        <v>0</v>
      </c>
      <c r="AP966">
        <v>0</v>
      </c>
      <c r="AQ966">
        <v>0</v>
      </c>
      <c r="AR966">
        <v>0</v>
      </c>
      <c r="AS966">
        <v>0</v>
      </c>
      <c r="AT966">
        <v>0</v>
      </c>
      <c r="AU966">
        <v>0</v>
      </c>
      <c r="AV966">
        <v>0</v>
      </c>
      <c r="AW966">
        <v>0</v>
      </c>
      <c r="AX966">
        <v>0</v>
      </c>
      <c r="AY966">
        <v>0</v>
      </c>
      <c r="AZ966">
        <v>0</v>
      </c>
      <c r="BA966">
        <v>0</v>
      </c>
      <c r="BB966">
        <v>0</v>
      </c>
      <c r="BC966">
        <v>0</v>
      </c>
      <c r="BD966">
        <v>0</v>
      </c>
      <c r="BE966">
        <v>0</v>
      </c>
      <c r="BF966">
        <v>0</v>
      </c>
      <c r="BG966">
        <v>0</v>
      </c>
      <c r="BH966">
        <v>0</v>
      </c>
      <c r="BI966">
        <v>0</v>
      </c>
      <c r="BJ966">
        <v>0</v>
      </c>
      <c r="BK966">
        <v>0</v>
      </c>
      <c r="BL966">
        <v>0</v>
      </c>
      <c r="BM966">
        <v>0</v>
      </c>
      <c r="BN966">
        <v>0</v>
      </c>
      <c r="BO966">
        <v>0</v>
      </c>
      <c r="BP966">
        <v>0</v>
      </c>
      <c r="BQ966">
        <v>0</v>
      </c>
      <c r="BR966">
        <v>0</v>
      </c>
      <c r="BS966">
        <v>0</v>
      </c>
      <c r="BT966">
        <v>0</v>
      </c>
      <c r="BU966">
        <v>0</v>
      </c>
      <c r="BV966">
        <v>0</v>
      </c>
      <c r="BW966">
        <v>0</v>
      </c>
      <c r="BX966">
        <v>0</v>
      </c>
      <c r="BY966">
        <v>0</v>
      </c>
      <c r="BZ966">
        <v>0</v>
      </c>
      <c r="CA966">
        <v>0</v>
      </c>
      <c r="CB966">
        <v>0</v>
      </c>
      <c r="CC966">
        <v>0</v>
      </c>
      <c r="CD966">
        <v>0</v>
      </c>
      <c r="CE966">
        <v>0</v>
      </c>
      <c r="CF966">
        <v>0</v>
      </c>
      <c r="CG966">
        <v>0</v>
      </c>
      <c r="CH966">
        <v>0</v>
      </c>
      <c r="CI966">
        <v>0</v>
      </c>
      <c r="CJ966">
        <v>0</v>
      </c>
      <c r="CK966">
        <v>0</v>
      </c>
      <c r="CL966">
        <v>0</v>
      </c>
      <c r="CM966">
        <v>0</v>
      </c>
      <c r="CN966">
        <v>0</v>
      </c>
      <c r="CO966">
        <v>0</v>
      </c>
      <c r="CP966">
        <v>0</v>
      </c>
      <c r="CQ966">
        <v>0</v>
      </c>
      <c r="CR966">
        <v>0</v>
      </c>
      <c r="CS966">
        <v>0</v>
      </c>
      <c r="CT966">
        <v>0</v>
      </c>
      <c r="CU966">
        <v>0</v>
      </c>
      <c r="CV966">
        <v>0</v>
      </c>
      <c r="CW966">
        <v>0</v>
      </c>
      <c r="CX966">
        <v>0</v>
      </c>
      <c r="CY966">
        <v>0</v>
      </c>
      <c r="CZ966">
        <v>0</v>
      </c>
      <c r="DA966">
        <v>0</v>
      </c>
      <c r="DB966">
        <v>0</v>
      </c>
      <c r="DC966">
        <v>0</v>
      </c>
      <c r="DD966">
        <v>0</v>
      </c>
      <c r="DE966">
        <v>0</v>
      </c>
      <c r="DF966">
        <v>0</v>
      </c>
      <c r="DG966">
        <v>0</v>
      </c>
      <c r="DH966">
        <v>0</v>
      </c>
      <c r="DI966">
        <v>0</v>
      </c>
      <c r="DJ966">
        <v>0</v>
      </c>
      <c r="DK966">
        <v>0</v>
      </c>
      <c r="DL966">
        <v>0</v>
      </c>
      <c r="DM966">
        <v>0</v>
      </c>
      <c r="DN966">
        <v>0</v>
      </c>
      <c r="DO966">
        <v>0</v>
      </c>
      <c r="DP966">
        <v>0</v>
      </c>
      <c r="DQ966">
        <v>0</v>
      </c>
      <c r="DR966">
        <v>0</v>
      </c>
      <c r="DS966">
        <v>0</v>
      </c>
      <c r="DT966">
        <v>0</v>
      </c>
      <c r="DU966">
        <v>0</v>
      </c>
      <c r="DV966">
        <v>0</v>
      </c>
      <c r="DW966">
        <v>0</v>
      </c>
      <c r="DX966">
        <v>0</v>
      </c>
      <c r="DY966">
        <v>0</v>
      </c>
      <c r="DZ966">
        <v>0</v>
      </c>
      <c r="EA966">
        <v>0</v>
      </c>
      <c r="EB966">
        <v>0</v>
      </c>
      <c r="EC966">
        <v>0</v>
      </c>
      <c r="ED966">
        <v>0</v>
      </c>
      <c r="EE966">
        <v>0</v>
      </c>
      <c r="EF966">
        <v>0</v>
      </c>
      <c r="EG966">
        <v>0</v>
      </c>
      <c r="EH966">
        <v>0</v>
      </c>
      <c r="EI966">
        <v>0</v>
      </c>
      <c r="EJ966">
        <v>0</v>
      </c>
      <c r="EK966">
        <v>0</v>
      </c>
      <c r="EL966">
        <v>0</v>
      </c>
      <c r="EM966">
        <v>0</v>
      </c>
      <c r="EN966">
        <v>0</v>
      </c>
      <c r="EO966">
        <v>0</v>
      </c>
      <c r="EP966">
        <v>0</v>
      </c>
      <c r="EQ966">
        <v>0</v>
      </c>
      <c r="ER966">
        <v>0</v>
      </c>
      <c r="ES966">
        <v>0</v>
      </c>
      <c r="ET966">
        <v>0</v>
      </c>
      <c r="EU966">
        <v>0</v>
      </c>
      <c r="EV966">
        <v>0</v>
      </c>
      <c r="EW966">
        <v>0</v>
      </c>
      <c r="EX966">
        <v>0</v>
      </c>
      <c r="EY966">
        <v>0</v>
      </c>
      <c r="EZ966">
        <v>0</v>
      </c>
      <c r="FA966">
        <v>0</v>
      </c>
      <c r="FB966">
        <v>0</v>
      </c>
      <c r="FC966">
        <v>0</v>
      </c>
      <c r="FD966">
        <v>0</v>
      </c>
      <c r="FE966">
        <v>70</v>
      </c>
      <c r="FF966">
        <v>0</v>
      </c>
      <c r="FG966">
        <v>0</v>
      </c>
      <c r="FH966">
        <v>0</v>
      </c>
      <c r="FI966">
        <v>0</v>
      </c>
      <c r="FJ966">
        <v>0</v>
      </c>
      <c r="FK966">
        <v>0</v>
      </c>
      <c r="FL966">
        <v>0</v>
      </c>
      <c r="FM966">
        <v>0</v>
      </c>
      <c r="FN966">
        <v>0</v>
      </c>
      <c r="FO966">
        <v>0</v>
      </c>
      <c r="FP966">
        <v>0</v>
      </c>
    </row>
    <row r="967" spans="1:172" x14ac:dyDescent="0.2">
      <c r="A967">
        <v>13210</v>
      </c>
      <c r="B967" t="s">
        <v>1220</v>
      </c>
      <c r="C967" t="s">
        <v>76</v>
      </c>
      <c r="D967" t="s">
        <v>631</v>
      </c>
      <c r="E967">
        <v>1998</v>
      </c>
      <c r="F967">
        <v>21</v>
      </c>
      <c r="G967" t="s">
        <v>784</v>
      </c>
      <c r="H967">
        <v>0</v>
      </c>
      <c r="I967">
        <v>2476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0</v>
      </c>
      <c r="AH967">
        <v>0</v>
      </c>
      <c r="AI967">
        <v>0</v>
      </c>
      <c r="AJ967">
        <v>0</v>
      </c>
      <c r="AK967">
        <v>0</v>
      </c>
      <c r="AL967">
        <v>0</v>
      </c>
      <c r="AM967">
        <v>0</v>
      </c>
      <c r="AN967">
        <v>0</v>
      </c>
      <c r="AO967">
        <v>0</v>
      </c>
      <c r="AP967">
        <v>0</v>
      </c>
      <c r="AQ967">
        <v>0</v>
      </c>
      <c r="AR967">
        <v>0</v>
      </c>
      <c r="AS967">
        <v>0</v>
      </c>
      <c r="AT967">
        <v>0</v>
      </c>
      <c r="AU967">
        <v>0</v>
      </c>
      <c r="AV967">
        <v>0</v>
      </c>
      <c r="AW967">
        <v>0</v>
      </c>
      <c r="AX967">
        <v>0</v>
      </c>
      <c r="AY967">
        <v>0</v>
      </c>
      <c r="AZ967">
        <v>0</v>
      </c>
      <c r="BA967">
        <v>0</v>
      </c>
      <c r="BB967">
        <v>0</v>
      </c>
      <c r="BC967">
        <v>0</v>
      </c>
      <c r="BD967">
        <v>0</v>
      </c>
      <c r="BE967">
        <v>0</v>
      </c>
      <c r="BF967">
        <v>0</v>
      </c>
      <c r="BG967">
        <v>0</v>
      </c>
      <c r="BH967">
        <v>0</v>
      </c>
      <c r="BI967">
        <v>0</v>
      </c>
      <c r="BJ967">
        <v>0</v>
      </c>
      <c r="BK967">
        <v>0</v>
      </c>
      <c r="BL967">
        <v>0</v>
      </c>
      <c r="BM967">
        <v>0</v>
      </c>
      <c r="BN967">
        <v>0</v>
      </c>
      <c r="BO967">
        <v>0</v>
      </c>
      <c r="BP967">
        <v>0</v>
      </c>
      <c r="BQ967">
        <v>0</v>
      </c>
      <c r="BR967">
        <v>0</v>
      </c>
      <c r="BS967">
        <v>0</v>
      </c>
      <c r="BT967">
        <v>0</v>
      </c>
      <c r="BU967">
        <v>0</v>
      </c>
      <c r="BV967">
        <v>0</v>
      </c>
      <c r="BW967">
        <v>0</v>
      </c>
      <c r="BX967">
        <v>0</v>
      </c>
      <c r="BY967">
        <v>0</v>
      </c>
      <c r="BZ967">
        <v>0</v>
      </c>
      <c r="CA967">
        <v>0</v>
      </c>
      <c r="CB967">
        <v>0</v>
      </c>
      <c r="CC967">
        <v>0</v>
      </c>
      <c r="CD967">
        <v>0</v>
      </c>
      <c r="CE967">
        <v>0</v>
      </c>
      <c r="CF967">
        <v>0</v>
      </c>
      <c r="CG967">
        <v>0</v>
      </c>
      <c r="CH967">
        <v>0</v>
      </c>
      <c r="CI967">
        <v>0</v>
      </c>
      <c r="CJ967">
        <v>0</v>
      </c>
      <c r="CK967">
        <v>0</v>
      </c>
      <c r="CL967">
        <v>0</v>
      </c>
      <c r="CM967">
        <v>0</v>
      </c>
      <c r="CN967">
        <v>0</v>
      </c>
      <c r="CO967">
        <v>0</v>
      </c>
      <c r="CP967">
        <v>0</v>
      </c>
      <c r="CQ967">
        <v>0</v>
      </c>
      <c r="CR967">
        <v>0</v>
      </c>
      <c r="CS967">
        <v>0</v>
      </c>
      <c r="CT967">
        <v>0</v>
      </c>
      <c r="CU967">
        <v>0</v>
      </c>
      <c r="CV967">
        <v>0</v>
      </c>
      <c r="CW967">
        <v>0</v>
      </c>
      <c r="CX967">
        <v>0</v>
      </c>
      <c r="CY967">
        <v>0</v>
      </c>
      <c r="CZ967">
        <v>0</v>
      </c>
      <c r="DA967">
        <v>0</v>
      </c>
      <c r="DB967">
        <v>0</v>
      </c>
      <c r="DC967">
        <v>0</v>
      </c>
      <c r="DD967">
        <v>0</v>
      </c>
      <c r="DE967">
        <v>0</v>
      </c>
      <c r="DF967">
        <v>0</v>
      </c>
      <c r="DG967">
        <v>0</v>
      </c>
      <c r="DH967">
        <v>0</v>
      </c>
      <c r="DI967">
        <v>0</v>
      </c>
      <c r="DJ967">
        <v>0</v>
      </c>
      <c r="DK967">
        <v>0</v>
      </c>
      <c r="DL967">
        <v>0</v>
      </c>
      <c r="DM967">
        <v>0</v>
      </c>
      <c r="DN967">
        <v>0</v>
      </c>
      <c r="DO967">
        <v>0</v>
      </c>
      <c r="DP967">
        <v>0</v>
      </c>
      <c r="DQ967">
        <v>0</v>
      </c>
      <c r="DR967">
        <v>0</v>
      </c>
      <c r="DS967">
        <v>0</v>
      </c>
      <c r="DT967">
        <v>0</v>
      </c>
      <c r="DU967">
        <v>0</v>
      </c>
      <c r="DV967">
        <v>0</v>
      </c>
      <c r="DW967">
        <v>0</v>
      </c>
      <c r="DX967">
        <v>0</v>
      </c>
      <c r="DY967">
        <v>0</v>
      </c>
      <c r="DZ967">
        <v>0</v>
      </c>
      <c r="EA967">
        <v>0</v>
      </c>
      <c r="EB967">
        <v>0</v>
      </c>
      <c r="EC967">
        <v>0</v>
      </c>
      <c r="ED967">
        <v>0</v>
      </c>
      <c r="EE967">
        <v>0</v>
      </c>
      <c r="EF967">
        <v>0</v>
      </c>
      <c r="EG967">
        <v>0</v>
      </c>
      <c r="EH967">
        <v>0</v>
      </c>
      <c r="EI967">
        <v>0</v>
      </c>
      <c r="EJ967">
        <v>0</v>
      </c>
      <c r="EK967">
        <v>0</v>
      </c>
      <c r="EL967">
        <v>0</v>
      </c>
      <c r="EM967">
        <v>0</v>
      </c>
      <c r="EN967">
        <v>0</v>
      </c>
      <c r="EO967">
        <v>0</v>
      </c>
      <c r="EP967">
        <v>0</v>
      </c>
      <c r="EQ967">
        <v>0</v>
      </c>
      <c r="ER967">
        <v>0</v>
      </c>
      <c r="ES967">
        <v>0</v>
      </c>
      <c r="ET967">
        <v>0</v>
      </c>
      <c r="EU967">
        <v>0</v>
      </c>
      <c r="EV967">
        <v>0</v>
      </c>
      <c r="EW967">
        <v>0</v>
      </c>
      <c r="EX967">
        <v>0</v>
      </c>
      <c r="EY967">
        <v>0</v>
      </c>
      <c r="EZ967">
        <v>0</v>
      </c>
      <c r="FA967">
        <v>0</v>
      </c>
      <c r="FB967">
        <v>0</v>
      </c>
      <c r="FC967">
        <v>0</v>
      </c>
      <c r="FD967">
        <v>0</v>
      </c>
      <c r="FE967">
        <v>78</v>
      </c>
      <c r="FF967">
        <v>0</v>
      </c>
      <c r="FG967">
        <v>0</v>
      </c>
      <c r="FH967">
        <v>0</v>
      </c>
      <c r="FI967">
        <v>0</v>
      </c>
      <c r="FJ967">
        <v>0</v>
      </c>
      <c r="FK967">
        <v>0</v>
      </c>
      <c r="FL967">
        <v>0</v>
      </c>
      <c r="FM967">
        <v>0</v>
      </c>
      <c r="FN967">
        <v>0</v>
      </c>
      <c r="FO967">
        <v>0</v>
      </c>
      <c r="FP967">
        <v>0</v>
      </c>
    </row>
    <row r="968" spans="1:172" x14ac:dyDescent="0.2">
      <c r="A968">
        <v>2587</v>
      </c>
      <c r="B968" t="s">
        <v>1221</v>
      </c>
      <c r="C968" t="s">
        <v>32</v>
      </c>
      <c r="D968" t="s">
        <v>631</v>
      </c>
      <c r="E968">
        <v>1981</v>
      </c>
      <c r="F968">
        <v>38</v>
      </c>
      <c r="G968" t="s">
        <v>781</v>
      </c>
      <c r="H968">
        <v>0</v>
      </c>
      <c r="I968">
        <v>1684.5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0</v>
      </c>
      <c r="AH968">
        <v>0</v>
      </c>
      <c r="AI968">
        <v>0</v>
      </c>
      <c r="AJ968">
        <v>0</v>
      </c>
      <c r="AK968">
        <v>0</v>
      </c>
      <c r="AL968">
        <v>0</v>
      </c>
      <c r="AM968">
        <v>0</v>
      </c>
      <c r="AN968">
        <v>0</v>
      </c>
      <c r="AO968">
        <v>0</v>
      </c>
      <c r="AP968">
        <v>0</v>
      </c>
      <c r="AQ968">
        <v>0</v>
      </c>
      <c r="AR968">
        <v>0</v>
      </c>
      <c r="AS968">
        <v>0</v>
      </c>
      <c r="AT968">
        <v>0</v>
      </c>
      <c r="AU968">
        <v>0</v>
      </c>
      <c r="AV968">
        <v>0</v>
      </c>
      <c r="AW968">
        <v>0</v>
      </c>
      <c r="AX968">
        <v>0</v>
      </c>
      <c r="AY968">
        <v>0</v>
      </c>
      <c r="AZ968">
        <v>0</v>
      </c>
      <c r="BA968">
        <v>0</v>
      </c>
      <c r="BB968">
        <v>0</v>
      </c>
      <c r="BC968">
        <v>0</v>
      </c>
      <c r="BD968">
        <v>0</v>
      </c>
      <c r="BE968">
        <v>0</v>
      </c>
      <c r="BF968">
        <v>0</v>
      </c>
      <c r="BG968">
        <v>0</v>
      </c>
      <c r="BH968">
        <v>0</v>
      </c>
      <c r="BI968">
        <v>0</v>
      </c>
      <c r="BJ968">
        <v>0</v>
      </c>
      <c r="BK968">
        <v>0</v>
      </c>
      <c r="BL968">
        <v>0</v>
      </c>
      <c r="BM968">
        <v>0</v>
      </c>
      <c r="BN968">
        <v>0</v>
      </c>
      <c r="BO968">
        <v>0</v>
      </c>
      <c r="BP968">
        <v>0</v>
      </c>
      <c r="BQ968">
        <v>0</v>
      </c>
      <c r="BR968">
        <v>0</v>
      </c>
      <c r="BS968">
        <v>0</v>
      </c>
      <c r="BT968">
        <v>0</v>
      </c>
      <c r="BU968">
        <v>0</v>
      </c>
      <c r="BV968">
        <v>0</v>
      </c>
      <c r="BW968">
        <v>0</v>
      </c>
      <c r="BX968">
        <v>0</v>
      </c>
      <c r="BY968">
        <v>0</v>
      </c>
      <c r="BZ968">
        <v>0</v>
      </c>
      <c r="CA968">
        <v>0</v>
      </c>
      <c r="CB968">
        <v>0</v>
      </c>
      <c r="CC968">
        <v>0</v>
      </c>
      <c r="CD968">
        <v>0</v>
      </c>
      <c r="CE968">
        <v>0</v>
      </c>
      <c r="CF968">
        <v>0</v>
      </c>
      <c r="CG968">
        <v>0</v>
      </c>
      <c r="CH968">
        <v>0</v>
      </c>
      <c r="CI968">
        <v>0</v>
      </c>
      <c r="CJ968">
        <v>0</v>
      </c>
      <c r="CK968">
        <v>0</v>
      </c>
      <c r="CL968">
        <v>0</v>
      </c>
      <c r="CM968">
        <v>0</v>
      </c>
      <c r="CN968">
        <v>0</v>
      </c>
      <c r="CO968">
        <v>0</v>
      </c>
      <c r="CP968">
        <v>0</v>
      </c>
      <c r="CQ968">
        <v>0</v>
      </c>
      <c r="CR968">
        <v>0</v>
      </c>
      <c r="CS968">
        <v>0</v>
      </c>
      <c r="CT968">
        <v>0</v>
      </c>
      <c r="CU968">
        <v>0</v>
      </c>
      <c r="CV968">
        <v>0</v>
      </c>
      <c r="CW968">
        <v>0</v>
      </c>
      <c r="CX968">
        <v>0</v>
      </c>
      <c r="CY968">
        <v>0</v>
      </c>
      <c r="CZ968">
        <v>0</v>
      </c>
      <c r="DA968">
        <v>0</v>
      </c>
      <c r="DB968">
        <v>0</v>
      </c>
      <c r="DC968">
        <v>0</v>
      </c>
      <c r="DD968">
        <v>0</v>
      </c>
      <c r="DE968">
        <v>0</v>
      </c>
      <c r="DF968">
        <v>0</v>
      </c>
      <c r="DG968">
        <v>0</v>
      </c>
      <c r="DH968">
        <v>0</v>
      </c>
      <c r="DI968">
        <v>0</v>
      </c>
      <c r="DJ968">
        <v>0</v>
      </c>
      <c r="DK968">
        <v>0</v>
      </c>
      <c r="DL968">
        <v>0</v>
      </c>
      <c r="DM968">
        <v>0</v>
      </c>
      <c r="DN968">
        <v>0</v>
      </c>
      <c r="DO968">
        <v>0</v>
      </c>
      <c r="DP968">
        <v>0</v>
      </c>
      <c r="DQ968">
        <v>0</v>
      </c>
      <c r="DR968">
        <v>0</v>
      </c>
      <c r="DS968">
        <v>0</v>
      </c>
      <c r="DT968">
        <v>0</v>
      </c>
      <c r="DU968">
        <v>0</v>
      </c>
      <c r="DV968">
        <v>0</v>
      </c>
      <c r="DW968">
        <v>0</v>
      </c>
      <c r="DX968">
        <v>0</v>
      </c>
      <c r="DY968">
        <v>0</v>
      </c>
      <c r="DZ968">
        <v>0</v>
      </c>
      <c r="EA968">
        <v>0</v>
      </c>
      <c r="EB968">
        <v>0</v>
      </c>
      <c r="EC968">
        <v>0</v>
      </c>
      <c r="ED968">
        <v>0</v>
      </c>
      <c r="EE968">
        <v>0</v>
      </c>
      <c r="EF968">
        <v>0</v>
      </c>
      <c r="EG968">
        <v>0</v>
      </c>
      <c r="EH968">
        <v>0</v>
      </c>
      <c r="EI968">
        <v>0</v>
      </c>
      <c r="EJ968">
        <v>0</v>
      </c>
      <c r="EK968">
        <v>0</v>
      </c>
      <c r="EL968">
        <v>0</v>
      </c>
      <c r="EM968">
        <v>0</v>
      </c>
      <c r="EN968">
        <v>0</v>
      </c>
      <c r="EO968">
        <v>0</v>
      </c>
      <c r="EP968">
        <v>0</v>
      </c>
      <c r="EQ968">
        <v>0</v>
      </c>
      <c r="ER968">
        <v>0</v>
      </c>
      <c r="ES968">
        <v>0</v>
      </c>
      <c r="ET968">
        <v>0</v>
      </c>
      <c r="EU968">
        <v>0</v>
      </c>
      <c r="EV968">
        <v>0</v>
      </c>
      <c r="EW968">
        <v>0</v>
      </c>
      <c r="EX968">
        <v>0</v>
      </c>
      <c r="EY968">
        <v>0</v>
      </c>
      <c r="EZ968">
        <v>0</v>
      </c>
      <c r="FA968">
        <v>0</v>
      </c>
      <c r="FB968">
        <v>0</v>
      </c>
      <c r="FC968">
        <v>0</v>
      </c>
      <c r="FD968">
        <v>0</v>
      </c>
      <c r="FE968">
        <v>110</v>
      </c>
      <c r="FF968">
        <v>0</v>
      </c>
      <c r="FG968">
        <v>0</v>
      </c>
      <c r="FH968">
        <v>0</v>
      </c>
      <c r="FI968">
        <v>0</v>
      </c>
      <c r="FJ968">
        <v>0</v>
      </c>
      <c r="FK968">
        <v>0</v>
      </c>
      <c r="FL968">
        <v>0</v>
      </c>
      <c r="FM968">
        <v>0</v>
      </c>
      <c r="FN968">
        <v>0</v>
      </c>
      <c r="FO968">
        <v>0</v>
      </c>
      <c r="FP968">
        <v>0</v>
      </c>
    </row>
    <row r="969" spans="1:172" x14ac:dyDescent="0.2">
      <c r="A969">
        <v>13011</v>
      </c>
      <c r="B969" t="s">
        <v>1222</v>
      </c>
      <c r="C969" t="s">
        <v>77</v>
      </c>
      <c r="D969" t="s">
        <v>631</v>
      </c>
      <c r="E969">
        <v>1996</v>
      </c>
      <c r="F969">
        <v>23</v>
      </c>
      <c r="G969" t="s">
        <v>781</v>
      </c>
      <c r="H969">
        <v>0</v>
      </c>
      <c r="I969">
        <v>1040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>
        <v>0</v>
      </c>
      <c r="AO969">
        <v>0</v>
      </c>
      <c r="AP969">
        <v>0</v>
      </c>
      <c r="AQ969">
        <v>0</v>
      </c>
      <c r="AR969">
        <v>0</v>
      </c>
      <c r="AS969">
        <v>0</v>
      </c>
      <c r="AT969">
        <v>0</v>
      </c>
      <c r="AU969">
        <v>0</v>
      </c>
      <c r="AV969">
        <v>0</v>
      </c>
      <c r="AW969">
        <v>0</v>
      </c>
      <c r="AX969">
        <v>0</v>
      </c>
      <c r="AY969">
        <v>0</v>
      </c>
      <c r="AZ969">
        <v>0</v>
      </c>
      <c r="BA969">
        <v>0</v>
      </c>
      <c r="BB969">
        <v>0</v>
      </c>
      <c r="BC969">
        <v>0</v>
      </c>
      <c r="BD969">
        <v>0</v>
      </c>
      <c r="BE969">
        <v>0</v>
      </c>
      <c r="BF969">
        <v>0</v>
      </c>
      <c r="BG969">
        <v>0</v>
      </c>
      <c r="BH969">
        <v>0</v>
      </c>
      <c r="BI969">
        <v>0</v>
      </c>
      <c r="BJ969">
        <v>0</v>
      </c>
      <c r="BK969">
        <v>0</v>
      </c>
      <c r="BL969">
        <v>0</v>
      </c>
      <c r="BM969">
        <v>0</v>
      </c>
      <c r="BN969">
        <v>0</v>
      </c>
      <c r="BO969">
        <v>0</v>
      </c>
      <c r="BP969">
        <v>0</v>
      </c>
      <c r="BQ969">
        <v>0</v>
      </c>
      <c r="BR969">
        <v>0</v>
      </c>
      <c r="BS969">
        <v>0</v>
      </c>
      <c r="BT969">
        <v>0</v>
      </c>
      <c r="BU969">
        <v>0</v>
      </c>
      <c r="BV969">
        <v>0</v>
      </c>
      <c r="BW969">
        <v>0</v>
      </c>
      <c r="BX969">
        <v>0</v>
      </c>
      <c r="BY969">
        <v>0</v>
      </c>
      <c r="BZ969">
        <v>0</v>
      </c>
      <c r="CA969">
        <v>0</v>
      </c>
      <c r="CB969">
        <v>0</v>
      </c>
      <c r="CC969">
        <v>0</v>
      </c>
      <c r="CD969">
        <v>0</v>
      </c>
      <c r="CE969">
        <v>0</v>
      </c>
      <c r="CF969">
        <v>0</v>
      </c>
      <c r="CG969">
        <v>0</v>
      </c>
      <c r="CH969">
        <v>0</v>
      </c>
      <c r="CI969">
        <v>0</v>
      </c>
      <c r="CJ969">
        <v>0</v>
      </c>
      <c r="CK969">
        <v>0</v>
      </c>
      <c r="CL969">
        <v>0</v>
      </c>
      <c r="CM969">
        <v>0</v>
      </c>
      <c r="CN969">
        <v>0</v>
      </c>
      <c r="CO969">
        <v>0</v>
      </c>
      <c r="CP969">
        <v>0</v>
      </c>
      <c r="CQ969">
        <v>0</v>
      </c>
      <c r="CR969">
        <v>0</v>
      </c>
      <c r="CS969">
        <v>0</v>
      </c>
      <c r="CT969">
        <v>0</v>
      </c>
      <c r="CU969">
        <v>0</v>
      </c>
      <c r="CV969">
        <v>0</v>
      </c>
      <c r="CW969">
        <v>0</v>
      </c>
      <c r="CX969">
        <v>0</v>
      </c>
      <c r="CY969">
        <v>0</v>
      </c>
      <c r="CZ969">
        <v>0</v>
      </c>
      <c r="DA969">
        <v>0</v>
      </c>
      <c r="DB969">
        <v>0</v>
      </c>
      <c r="DC969">
        <v>0</v>
      </c>
      <c r="DD969">
        <v>0</v>
      </c>
      <c r="DE969">
        <v>0</v>
      </c>
      <c r="DF969">
        <v>0</v>
      </c>
      <c r="DG969">
        <v>0</v>
      </c>
      <c r="DH969">
        <v>0</v>
      </c>
      <c r="DI969">
        <v>0</v>
      </c>
      <c r="DJ969">
        <v>0</v>
      </c>
      <c r="DK969">
        <v>0</v>
      </c>
      <c r="DL969">
        <v>0</v>
      </c>
      <c r="DM969">
        <v>0</v>
      </c>
      <c r="DN969">
        <v>0</v>
      </c>
      <c r="DO969">
        <v>0</v>
      </c>
      <c r="DP969">
        <v>0</v>
      </c>
      <c r="DQ969">
        <v>0</v>
      </c>
      <c r="DR969">
        <v>0</v>
      </c>
      <c r="DS969">
        <v>0</v>
      </c>
      <c r="DT969">
        <v>0</v>
      </c>
      <c r="DU969">
        <v>0</v>
      </c>
      <c r="DV969">
        <v>0</v>
      </c>
      <c r="DW969">
        <v>0</v>
      </c>
      <c r="DX969">
        <v>0</v>
      </c>
      <c r="DY969">
        <v>0</v>
      </c>
      <c r="DZ969">
        <v>0</v>
      </c>
      <c r="EA969">
        <v>0</v>
      </c>
      <c r="EB969">
        <v>0</v>
      </c>
      <c r="EC969">
        <v>0</v>
      </c>
      <c r="ED969">
        <v>0</v>
      </c>
      <c r="EE969">
        <v>0</v>
      </c>
      <c r="EF969">
        <v>0</v>
      </c>
      <c r="EG969">
        <v>0</v>
      </c>
      <c r="EH969">
        <v>0</v>
      </c>
      <c r="EI969">
        <v>0</v>
      </c>
      <c r="EJ969">
        <v>0</v>
      </c>
      <c r="EK969">
        <v>0</v>
      </c>
      <c r="EL969">
        <v>0</v>
      </c>
      <c r="EM969">
        <v>0</v>
      </c>
      <c r="EN969">
        <v>0</v>
      </c>
      <c r="EO969">
        <v>0</v>
      </c>
      <c r="EP969">
        <v>0</v>
      </c>
      <c r="EQ969">
        <v>0</v>
      </c>
      <c r="ER969">
        <v>0</v>
      </c>
      <c r="ES969">
        <v>0</v>
      </c>
      <c r="ET969">
        <v>0</v>
      </c>
      <c r="EU969">
        <v>0</v>
      </c>
      <c r="EV969">
        <v>0</v>
      </c>
      <c r="EW969">
        <v>0</v>
      </c>
      <c r="EX969">
        <v>0</v>
      </c>
      <c r="EY969">
        <v>0</v>
      </c>
      <c r="EZ969">
        <v>0</v>
      </c>
      <c r="FA969">
        <v>0</v>
      </c>
      <c r="FB969">
        <v>0</v>
      </c>
      <c r="FC969">
        <v>0</v>
      </c>
      <c r="FD969">
        <v>0</v>
      </c>
      <c r="FE969">
        <v>154</v>
      </c>
      <c r="FF969">
        <v>0</v>
      </c>
      <c r="FG969">
        <v>0</v>
      </c>
      <c r="FH969">
        <v>0</v>
      </c>
      <c r="FI969">
        <v>0</v>
      </c>
      <c r="FJ969">
        <v>0</v>
      </c>
      <c r="FK969">
        <v>0</v>
      </c>
      <c r="FL969">
        <v>0</v>
      </c>
      <c r="FM969">
        <v>0</v>
      </c>
      <c r="FN969">
        <v>0</v>
      </c>
      <c r="FO969">
        <v>0</v>
      </c>
      <c r="FP969">
        <v>0</v>
      </c>
    </row>
    <row r="970" spans="1:172" x14ac:dyDescent="0.2">
      <c r="A970">
        <v>7858</v>
      </c>
      <c r="B970" t="s">
        <v>1223</v>
      </c>
      <c r="C970" t="s">
        <v>77</v>
      </c>
      <c r="D970" t="s">
        <v>631</v>
      </c>
      <c r="E970">
        <v>2007</v>
      </c>
      <c r="F970">
        <v>12</v>
      </c>
      <c r="G970" t="s">
        <v>791</v>
      </c>
      <c r="H970">
        <v>0</v>
      </c>
      <c r="I970">
        <v>833.5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0</v>
      </c>
      <c r="AG970">
        <v>0</v>
      </c>
      <c r="AH970">
        <v>0</v>
      </c>
      <c r="AI970">
        <v>0</v>
      </c>
      <c r="AJ970">
        <v>0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0</v>
      </c>
      <c r="AQ970">
        <v>0</v>
      </c>
      <c r="AR970">
        <v>0</v>
      </c>
      <c r="AS970">
        <v>0</v>
      </c>
      <c r="AT970">
        <v>0</v>
      </c>
      <c r="AU970">
        <v>0</v>
      </c>
      <c r="AV970">
        <v>0</v>
      </c>
      <c r="AW970">
        <v>0</v>
      </c>
      <c r="AX970">
        <v>0</v>
      </c>
      <c r="AY970">
        <v>0</v>
      </c>
      <c r="AZ970">
        <v>0</v>
      </c>
      <c r="BA970">
        <v>0</v>
      </c>
      <c r="BB970">
        <v>0</v>
      </c>
      <c r="BC970">
        <v>0</v>
      </c>
      <c r="BD970">
        <v>0</v>
      </c>
      <c r="BE970">
        <v>0</v>
      </c>
      <c r="BF970">
        <v>0</v>
      </c>
      <c r="BG970">
        <v>0</v>
      </c>
      <c r="BH970">
        <v>0</v>
      </c>
      <c r="BI970">
        <v>0</v>
      </c>
      <c r="BJ970">
        <v>0</v>
      </c>
      <c r="BK970">
        <v>0</v>
      </c>
      <c r="BL970">
        <v>0</v>
      </c>
      <c r="BM970">
        <v>0</v>
      </c>
      <c r="BN970">
        <v>0</v>
      </c>
      <c r="BO970">
        <v>0</v>
      </c>
      <c r="BP970">
        <v>0</v>
      </c>
      <c r="BQ970">
        <v>0</v>
      </c>
      <c r="BR970">
        <v>0</v>
      </c>
      <c r="BS970">
        <v>0</v>
      </c>
      <c r="BT970">
        <v>0</v>
      </c>
      <c r="BU970">
        <v>0</v>
      </c>
      <c r="BV970">
        <v>0</v>
      </c>
      <c r="BW970">
        <v>0</v>
      </c>
      <c r="BX970">
        <v>0</v>
      </c>
      <c r="BY970">
        <v>0</v>
      </c>
      <c r="BZ970">
        <v>0</v>
      </c>
      <c r="CA970">
        <v>0</v>
      </c>
      <c r="CB970">
        <v>0</v>
      </c>
      <c r="CC970">
        <v>0</v>
      </c>
      <c r="CD970">
        <v>0</v>
      </c>
      <c r="CE970">
        <v>0</v>
      </c>
      <c r="CF970">
        <v>0</v>
      </c>
      <c r="CG970">
        <v>0</v>
      </c>
      <c r="CH970">
        <v>0</v>
      </c>
      <c r="CI970">
        <v>0</v>
      </c>
      <c r="CJ970">
        <v>0</v>
      </c>
      <c r="CK970">
        <v>0</v>
      </c>
      <c r="CL970">
        <v>0</v>
      </c>
      <c r="CM970">
        <v>0</v>
      </c>
      <c r="CN970">
        <v>0</v>
      </c>
      <c r="CO970">
        <v>0</v>
      </c>
      <c r="CP970">
        <v>0</v>
      </c>
      <c r="CQ970">
        <v>0</v>
      </c>
      <c r="CR970">
        <v>0</v>
      </c>
      <c r="CS970">
        <v>0</v>
      </c>
      <c r="CT970">
        <v>0</v>
      </c>
      <c r="CU970">
        <v>0</v>
      </c>
      <c r="CV970">
        <v>0</v>
      </c>
      <c r="CW970">
        <v>0</v>
      </c>
      <c r="CX970">
        <v>0</v>
      </c>
      <c r="CY970">
        <v>0</v>
      </c>
      <c r="CZ970">
        <v>0</v>
      </c>
      <c r="DA970">
        <v>0</v>
      </c>
      <c r="DB970">
        <v>0</v>
      </c>
      <c r="DC970">
        <v>0</v>
      </c>
      <c r="DD970">
        <v>0</v>
      </c>
      <c r="DE970">
        <v>0</v>
      </c>
      <c r="DF970">
        <v>0</v>
      </c>
      <c r="DG970">
        <v>0</v>
      </c>
      <c r="DH970">
        <v>0</v>
      </c>
      <c r="DI970">
        <v>0</v>
      </c>
      <c r="DJ970">
        <v>0</v>
      </c>
      <c r="DK970">
        <v>0</v>
      </c>
      <c r="DL970">
        <v>0</v>
      </c>
      <c r="DM970">
        <v>0</v>
      </c>
      <c r="DN970">
        <v>0</v>
      </c>
      <c r="DO970">
        <v>0</v>
      </c>
      <c r="DP970">
        <v>0</v>
      </c>
      <c r="DQ970">
        <v>0</v>
      </c>
      <c r="DR970">
        <v>0</v>
      </c>
      <c r="DS970">
        <v>0</v>
      </c>
      <c r="DT970">
        <v>0</v>
      </c>
      <c r="DU970">
        <v>0</v>
      </c>
      <c r="DV970">
        <v>0</v>
      </c>
      <c r="DW970">
        <v>0</v>
      </c>
      <c r="DX970">
        <v>0</v>
      </c>
      <c r="DY970">
        <v>0</v>
      </c>
      <c r="DZ970">
        <v>0</v>
      </c>
      <c r="EA970">
        <v>0</v>
      </c>
      <c r="EB970">
        <v>0</v>
      </c>
      <c r="EC970">
        <v>0</v>
      </c>
      <c r="ED970">
        <v>0</v>
      </c>
      <c r="EE970">
        <v>0</v>
      </c>
      <c r="EF970">
        <v>0</v>
      </c>
      <c r="EG970">
        <v>0</v>
      </c>
      <c r="EH970">
        <v>0</v>
      </c>
      <c r="EI970">
        <v>0</v>
      </c>
      <c r="EJ970">
        <v>0</v>
      </c>
      <c r="EK970">
        <v>0</v>
      </c>
      <c r="EL970">
        <v>0</v>
      </c>
      <c r="EM970">
        <v>0</v>
      </c>
      <c r="EN970">
        <v>0</v>
      </c>
      <c r="EO970">
        <v>0</v>
      </c>
      <c r="EP970">
        <v>0</v>
      </c>
      <c r="EQ970">
        <v>0</v>
      </c>
      <c r="ER970">
        <v>0</v>
      </c>
      <c r="ES970">
        <v>0</v>
      </c>
      <c r="ET970">
        <v>0</v>
      </c>
      <c r="EU970">
        <v>0</v>
      </c>
      <c r="EV970">
        <v>0</v>
      </c>
      <c r="EW970">
        <v>0</v>
      </c>
      <c r="EX970">
        <v>0</v>
      </c>
      <c r="EY970">
        <v>0</v>
      </c>
      <c r="EZ970">
        <v>0</v>
      </c>
      <c r="FA970">
        <v>0</v>
      </c>
      <c r="FB970">
        <v>0</v>
      </c>
      <c r="FC970">
        <v>0</v>
      </c>
      <c r="FD970">
        <v>0</v>
      </c>
      <c r="FE970">
        <v>173</v>
      </c>
      <c r="FF970">
        <v>0</v>
      </c>
      <c r="FG970">
        <v>0</v>
      </c>
      <c r="FH970">
        <v>0</v>
      </c>
      <c r="FI970">
        <v>0</v>
      </c>
      <c r="FJ970">
        <v>0</v>
      </c>
      <c r="FK970">
        <v>0</v>
      </c>
      <c r="FL970">
        <v>0</v>
      </c>
      <c r="FM970">
        <v>0</v>
      </c>
      <c r="FN970">
        <v>0</v>
      </c>
      <c r="FO970">
        <v>0</v>
      </c>
      <c r="FP970">
        <v>0</v>
      </c>
    </row>
    <row r="971" spans="1:172" x14ac:dyDescent="0.2">
      <c r="A971">
        <v>12502</v>
      </c>
      <c r="B971" t="s">
        <v>534</v>
      </c>
      <c r="C971" t="s">
        <v>80</v>
      </c>
      <c r="D971" t="s">
        <v>631</v>
      </c>
      <c r="E971">
        <v>1993</v>
      </c>
      <c r="F971">
        <v>26</v>
      </c>
      <c r="G971" t="s">
        <v>781</v>
      </c>
      <c r="H971">
        <v>0</v>
      </c>
      <c r="I971">
        <v>671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0</v>
      </c>
      <c r="AH971">
        <v>0</v>
      </c>
      <c r="AI971">
        <v>0</v>
      </c>
      <c r="AJ971">
        <v>0</v>
      </c>
      <c r="AK971">
        <v>0</v>
      </c>
      <c r="AL971">
        <v>0</v>
      </c>
      <c r="AM971">
        <v>0</v>
      </c>
      <c r="AN971">
        <v>0</v>
      </c>
      <c r="AO971">
        <v>0</v>
      </c>
      <c r="AP971">
        <v>0</v>
      </c>
      <c r="AQ971">
        <v>0</v>
      </c>
      <c r="AR971">
        <v>0</v>
      </c>
      <c r="AS971">
        <v>0</v>
      </c>
      <c r="AT971">
        <v>0</v>
      </c>
      <c r="AU971">
        <v>0</v>
      </c>
      <c r="AV971">
        <v>0</v>
      </c>
      <c r="AW971">
        <v>0</v>
      </c>
      <c r="AX971">
        <v>0</v>
      </c>
      <c r="AY971">
        <v>0</v>
      </c>
      <c r="AZ971">
        <v>0</v>
      </c>
      <c r="BA971">
        <v>0</v>
      </c>
      <c r="BB971">
        <v>0</v>
      </c>
      <c r="BC971">
        <v>0</v>
      </c>
      <c r="BD971">
        <v>0</v>
      </c>
      <c r="BE971">
        <v>0</v>
      </c>
      <c r="BF971">
        <v>0</v>
      </c>
      <c r="BG971">
        <v>0</v>
      </c>
      <c r="BH971">
        <v>0</v>
      </c>
      <c r="BI971">
        <v>0</v>
      </c>
      <c r="BJ971">
        <v>0</v>
      </c>
      <c r="BK971">
        <v>0</v>
      </c>
      <c r="BL971">
        <v>0</v>
      </c>
      <c r="BM971">
        <v>0</v>
      </c>
      <c r="BN971">
        <v>0</v>
      </c>
      <c r="BO971">
        <v>0</v>
      </c>
      <c r="BP971">
        <v>0</v>
      </c>
      <c r="BQ971">
        <v>0</v>
      </c>
      <c r="BR971">
        <v>0</v>
      </c>
      <c r="BS971">
        <v>0</v>
      </c>
      <c r="BT971">
        <v>0</v>
      </c>
      <c r="BU971">
        <v>0</v>
      </c>
      <c r="BV971">
        <v>0</v>
      </c>
      <c r="BW971">
        <v>0</v>
      </c>
      <c r="BX971">
        <v>0</v>
      </c>
      <c r="BY971">
        <v>0</v>
      </c>
      <c r="BZ971">
        <v>0</v>
      </c>
      <c r="CA971">
        <v>0</v>
      </c>
      <c r="CB971">
        <v>0</v>
      </c>
      <c r="CC971">
        <v>0</v>
      </c>
      <c r="CD971">
        <v>0</v>
      </c>
      <c r="CE971">
        <v>0</v>
      </c>
      <c r="CF971">
        <v>0</v>
      </c>
      <c r="CG971">
        <v>0</v>
      </c>
      <c r="CH971">
        <v>0</v>
      </c>
      <c r="CI971">
        <v>0</v>
      </c>
      <c r="CJ971">
        <v>0</v>
      </c>
      <c r="CK971">
        <v>0</v>
      </c>
      <c r="CL971">
        <v>0</v>
      </c>
      <c r="CM971">
        <v>0</v>
      </c>
      <c r="CN971">
        <v>0</v>
      </c>
      <c r="CO971">
        <v>0</v>
      </c>
      <c r="CP971">
        <v>0</v>
      </c>
      <c r="CQ971">
        <v>0</v>
      </c>
      <c r="CR971">
        <v>0</v>
      </c>
      <c r="CS971">
        <v>0</v>
      </c>
      <c r="CT971">
        <v>0</v>
      </c>
      <c r="CU971">
        <v>0</v>
      </c>
      <c r="CV971">
        <v>0</v>
      </c>
      <c r="CW971">
        <v>0</v>
      </c>
      <c r="CX971">
        <v>0</v>
      </c>
      <c r="CY971">
        <v>0</v>
      </c>
      <c r="CZ971">
        <v>0</v>
      </c>
      <c r="DA971">
        <v>0</v>
      </c>
      <c r="DB971">
        <v>0</v>
      </c>
      <c r="DC971">
        <v>0</v>
      </c>
      <c r="DD971">
        <v>0</v>
      </c>
      <c r="DE971">
        <v>0</v>
      </c>
      <c r="DF971">
        <v>0</v>
      </c>
      <c r="DG971">
        <v>0</v>
      </c>
      <c r="DH971">
        <v>0</v>
      </c>
      <c r="DI971">
        <v>0</v>
      </c>
      <c r="DJ971">
        <v>0</v>
      </c>
      <c r="DK971">
        <v>0</v>
      </c>
      <c r="DL971">
        <v>0</v>
      </c>
      <c r="DM971">
        <v>0</v>
      </c>
      <c r="DN971">
        <v>0</v>
      </c>
      <c r="DO971">
        <v>0</v>
      </c>
      <c r="DP971">
        <v>0</v>
      </c>
      <c r="DQ971">
        <v>0</v>
      </c>
      <c r="DR971">
        <v>0</v>
      </c>
      <c r="DS971">
        <v>0</v>
      </c>
      <c r="DT971">
        <v>0</v>
      </c>
      <c r="DU971">
        <v>0</v>
      </c>
      <c r="DV971">
        <v>0</v>
      </c>
      <c r="DW971">
        <v>0</v>
      </c>
      <c r="DX971">
        <v>0</v>
      </c>
      <c r="DY971">
        <v>0</v>
      </c>
      <c r="DZ971">
        <v>0</v>
      </c>
      <c r="EA971">
        <v>0</v>
      </c>
      <c r="EB971">
        <v>0</v>
      </c>
      <c r="EC971">
        <v>0</v>
      </c>
      <c r="ED971">
        <v>0</v>
      </c>
      <c r="EE971">
        <v>0</v>
      </c>
      <c r="EF971">
        <v>0</v>
      </c>
      <c r="EG971">
        <v>0</v>
      </c>
      <c r="EH971">
        <v>0</v>
      </c>
      <c r="EI971">
        <v>0</v>
      </c>
      <c r="EJ971">
        <v>0</v>
      </c>
      <c r="EK971">
        <v>0</v>
      </c>
      <c r="EL971">
        <v>0</v>
      </c>
      <c r="EM971">
        <v>0</v>
      </c>
      <c r="EN971">
        <v>0</v>
      </c>
      <c r="EO971">
        <v>0</v>
      </c>
      <c r="EP971">
        <v>0</v>
      </c>
      <c r="EQ971">
        <v>0</v>
      </c>
      <c r="ER971">
        <v>0</v>
      </c>
      <c r="ES971">
        <v>0</v>
      </c>
      <c r="ET971">
        <v>0</v>
      </c>
      <c r="EU971">
        <v>0</v>
      </c>
      <c r="EV971">
        <v>0</v>
      </c>
      <c r="EW971">
        <v>0</v>
      </c>
      <c r="EX971">
        <v>0</v>
      </c>
      <c r="EY971">
        <v>0</v>
      </c>
      <c r="EZ971">
        <v>0</v>
      </c>
      <c r="FA971">
        <v>0</v>
      </c>
      <c r="FB971">
        <v>0</v>
      </c>
      <c r="FC971">
        <v>0</v>
      </c>
      <c r="FD971">
        <v>0</v>
      </c>
      <c r="FE971">
        <v>196</v>
      </c>
      <c r="FF971">
        <v>0</v>
      </c>
      <c r="FG971">
        <v>0</v>
      </c>
      <c r="FH971">
        <v>0</v>
      </c>
      <c r="FI971">
        <v>0</v>
      </c>
      <c r="FJ971">
        <v>0</v>
      </c>
      <c r="FK971">
        <v>0</v>
      </c>
      <c r="FL971">
        <v>0</v>
      </c>
      <c r="FM971">
        <v>0</v>
      </c>
      <c r="FN971">
        <v>0</v>
      </c>
      <c r="FO971">
        <v>0</v>
      </c>
      <c r="FP971">
        <v>0</v>
      </c>
    </row>
    <row r="972" spans="1:172" x14ac:dyDescent="0.2">
      <c r="A972">
        <v>8911</v>
      </c>
      <c r="B972" t="s">
        <v>1224</v>
      </c>
      <c r="C972" t="s">
        <v>46</v>
      </c>
      <c r="D972" t="s">
        <v>631</v>
      </c>
      <c r="E972">
        <v>2001</v>
      </c>
      <c r="F972">
        <v>18</v>
      </c>
      <c r="G972" t="s">
        <v>785</v>
      </c>
      <c r="H972">
        <v>0</v>
      </c>
      <c r="I972">
        <v>656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0</v>
      </c>
      <c r="AI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0</v>
      </c>
      <c r="AP972">
        <v>0</v>
      </c>
      <c r="AQ972">
        <v>0</v>
      </c>
      <c r="AR972">
        <v>0</v>
      </c>
      <c r="AS972">
        <v>0</v>
      </c>
      <c r="AT972">
        <v>0</v>
      </c>
      <c r="AU972">
        <v>0</v>
      </c>
      <c r="AV972">
        <v>0</v>
      </c>
      <c r="AW972">
        <v>0</v>
      </c>
      <c r="AX972">
        <v>0</v>
      </c>
      <c r="AY972">
        <v>0</v>
      </c>
      <c r="AZ972">
        <v>0</v>
      </c>
      <c r="BA972">
        <v>0</v>
      </c>
      <c r="BB972">
        <v>0</v>
      </c>
      <c r="BC972">
        <v>0</v>
      </c>
      <c r="BD972">
        <v>0</v>
      </c>
      <c r="BE972">
        <v>0</v>
      </c>
      <c r="BF972">
        <v>0</v>
      </c>
      <c r="BG972">
        <v>0</v>
      </c>
      <c r="BH972">
        <v>0</v>
      </c>
      <c r="BI972">
        <v>0</v>
      </c>
      <c r="BJ972">
        <v>0</v>
      </c>
      <c r="BK972">
        <v>0</v>
      </c>
      <c r="BL972">
        <v>0</v>
      </c>
      <c r="BM972">
        <v>0</v>
      </c>
      <c r="BN972">
        <v>0</v>
      </c>
      <c r="BO972">
        <v>0</v>
      </c>
      <c r="BP972">
        <v>0</v>
      </c>
      <c r="BQ972">
        <v>0</v>
      </c>
      <c r="BR972">
        <v>0</v>
      </c>
      <c r="BS972">
        <v>0</v>
      </c>
      <c r="BT972">
        <v>0</v>
      </c>
      <c r="BU972">
        <v>0</v>
      </c>
      <c r="BV972">
        <v>0</v>
      </c>
      <c r="BW972">
        <v>0</v>
      </c>
      <c r="BX972">
        <v>0</v>
      </c>
      <c r="BY972">
        <v>0</v>
      </c>
      <c r="BZ972">
        <v>0</v>
      </c>
      <c r="CA972">
        <v>0</v>
      </c>
      <c r="CB972">
        <v>0</v>
      </c>
      <c r="CC972">
        <v>0</v>
      </c>
      <c r="CD972">
        <v>0</v>
      </c>
      <c r="CE972">
        <v>0</v>
      </c>
      <c r="CF972">
        <v>0</v>
      </c>
      <c r="CG972">
        <v>0</v>
      </c>
      <c r="CH972">
        <v>0</v>
      </c>
      <c r="CI972">
        <v>0</v>
      </c>
      <c r="CJ972">
        <v>0</v>
      </c>
      <c r="CK972">
        <v>0</v>
      </c>
      <c r="CL972">
        <v>0</v>
      </c>
      <c r="CM972">
        <v>0</v>
      </c>
      <c r="CN972">
        <v>0</v>
      </c>
      <c r="CO972">
        <v>0</v>
      </c>
      <c r="CP972">
        <v>0</v>
      </c>
      <c r="CQ972">
        <v>0</v>
      </c>
      <c r="CR972">
        <v>0</v>
      </c>
      <c r="CS972">
        <v>0</v>
      </c>
      <c r="CT972">
        <v>0</v>
      </c>
      <c r="CU972">
        <v>0</v>
      </c>
      <c r="CV972">
        <v>0</v>
      </c>
      <c r="CW972">
        <v>0</v>
      </c>
      <c r="CX972">
        <v>0</v>
      </c>
      <c r="CY972">
        <v>0</v>
      </c>
      <c r="CZ972">
        <v>0</v>
      </c>
      <c r="DA972">
        <v>0</v>
      </c>
      <c r="DB972">
        <v>0</v>
      </c>
      <c r="DC972">
        <v>0</v>
      </c>
      <c r="DD972">
        <v>0</v>
      </c>
      <c r="DE972">
        <v>0</v>
      </c>
      <c r="DF972">
        <v>0</v>
      </c>
      <c r="DG972">
        <v>0</v>
      </c>
      <c r="DH972">
        <v>0</v>
      </c>
      <c r="DI972">
        <v>0</v>
      </c>
      <c r="DJ972">
        <v>0</v>
      </c>
      <c r="DK972">
        <v>0</v>
      </c>
      <c r="DL972">
        <v>0</v>
      </c>
      <c r="DM972">
        <v>0</v>
      </c>
      <c r="DN972">
        <v>0</v>
      </c>
      <c r="DO972">
        <v>0</v>
      </c>
      <c r="DP972">
        <v>0</v>
      </c>
      <c r="DQ972">
        <v>0</v>
      </c>
      <c r="DR972">
        <v>0</v>
      </c>
      <c r="DS972">
        <v>0</v>
      </c>
      <c r="DT972">
        <v>0</v>
      </c>
      <c r="DU972">
        <v>0</v>
      </c>
      <c r="DV972">
        <v>0</v>
      </c>
      <c r="DW972">
        <v>0</v>
      </c>
      <c r="DX972">
        <v>0</v>
      </c>
      <c r="DY972">
        <v>0</v>
      </c>
      <c r="DZ972">
        <v>0</v>
      </c>
      <c r="EA972">
        <v>0</v>
      </c>
      <c r="EB972">
        <v>0</v>
      </c>
      <c r="EC972">
        <v>0</v>
      </c>
      <c r="ED972">
        <v>0</v>
      </c>
      <c r="EE972">
        <v>0</v>
      </c>
      <c r="EF972">
        <v>0</v>
      </c>
      <c r="EG972">
        <v>0</v>
      </c>
      <c r="EH972">
        <v>0</v>
      </c>
      <c r="EI972">
        <v>0</v>
      </c>
      <c r="EJ972">
        <v>0</v>
      </c>
      <c r="EK972">
        <v>0</v>
      </c>
      <c r="EL972">
        <v>0</v>
      </c>
      <c r="EM972">
        <v>0</v>
      </c>
      <c r="EN972">
        <v>0</v>
      </c>
      <c r="EO972">
        <v>0</v>
      </c>
      <c r="EP972">
        <v>0</v>
      </c>
      <c r="EQ972">
        <v>0</v>
      </c>
      <c r="ER972">
        <v>0</v>
      </c>
      <c r="ES972">
        <v>0</v>
      </c>
      <c r="ET972">
        <v>0</v>
      </c>
      <c r="EU972">
        <v>0</v>
      </c>
      <c r="EV972">
        <v>0</v>
      </c>
      <c r="EW972">
        <v>0</v>
      </c>
      <c r="EX972">
        <v>0</v>
      </c>
      <c r="EY972">
        <v>0</v>
      </c>
      <c r="EZ972">
        <v>0</v>
      </c>
      <c r="FA972">
        <v>0</v>
      </c>
      <c r="FB972">
        <v>0</v>
      </c>
      <c r="FC972">
        <v>0</v>
      </c>
      <c r="FD972">
        <v>0</v>
      </c>
      <c r="FE972">
        <v>198</v>
      </c>
      <c r="FF972">
        <v>0</v>
      </c>
      <c r="FG972">
        <v>0</v>
      </c>
      <c r="FH972">
        <v>0</v>
      </c>
      <c r="FI972">
        <v>0</v>
      </c>
      <c r="FJ972">
        <v>0</v>
      </c>
      <c r="FK972">
        <v>0</v>
      </c>
      <c r="FL972">
        <v>0</v>
      </c>
      <c r="FM972">
        <v>0</v>
      </c>
      <c r="FN972">
        <v>0</v>
      </c>
      <c r="FO972">
        <v>0</v>
      </c>
      <c r="FP972">
        <v>0</v>
      </c>
    </row>
    <row r="973" spans="1:172" x14ac:dyDescent="0.2">
      <c r="A973">
        <v>13206</v>
      </c>
      <c r="B973" t="s">
        <v>1225</v>
      </c>
      <c r="C973" t="s">
        <v>69</v>
      </c>
      <c r="D973" t="s">
        <v>632</v>
      </c>
      <c r="E973">
        <v>1996</v>
      </c>
      <c r="F973">
        <v>23</v>
      </c>
      <c r="G973" t="s">
        <v>781</v>
      </c>
      <c r="H973">
        <v>0</v>
      </c>
      <c r="I973">
        <v>2760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  <c r="AG973">
        <v>0</v>
      </c>
      <c r="AH973">
        <v>0</v>
      </c>
      <c r="AI973">
        <v>0</v>
      </c>
      <c r="AJ973">
        <v>0</v>
      </c>
      <c r="AK973">
        <v>0</v>
      </c>
      <c r="AL973">
        <v>0</v>
      </c>
      <c r="AM973">
        <v>0</v>
      </c>
      <c r="AN973">
        <v>0</v>
      </c>
      <c r="AO973">
        <v>0</v>
      </c>
      <c r="AP973">
        <v>0</v>
      </c>
      <c r="AQ973">
        <v>0</v>
      </c>
      <c r="AR973">
        <v>0</v>
      </c>
      <c r="AS973">
        <v>0</v>
      </c>
      <c r="AT973">
        <v>0</v>
      </c>
      <c r="AU973">
        <v>0</v>
      </c>
      <c r="AV973">
        <v>0</v>
      </c>
      <c r="AW973">
        <v>0</v>
      </c>
      <c r="AX973">
        <v>0</v>
      </c>
      <c r="AY973">
        <v>0</v>
      </c>
      <c r="AZ973">
        <v>0</v>
      </c>
      <c r="BA973">
        <v>0</v>
      </c>
      <c r="BB973">
        <v>0</v>
      </c>
      <c r="BC973">
        <v>0</v>
      </c>
      <c r="BD973">
        <v>0</v>
      </c>
      <c r="BE973">
        <v>0</v>
      </c>
      <c r="BF973">
        <v>0</v>
      </c>
      <c r="BG973">
        <v>0</v>
      </c>
      <c r="BH973">
        <v>0</v>
      </c>
      <c r="BI973">
        <v>0</v>
      </c>
      <c r="BJ973">
        <v>0</v>
      </c>
      <c r="BK973">
        <v>0</v>
      </c>
      <c r="BL973">
        <v>0</v>
      </c>
      <c r="BM973">
        <v>0</v>
      </c>
      <c r="BN973">
        <v>0</v>
      </c>
      <c r="BO973">
        <v>0</v>
      </c>
      <c r="BP973">
        <v>0</v>
      </c>
      <c r="BQ973">
        <v>0</v>
      </c>
      <c r="BR973">
        <v>0</v>
      </c>
      <c r="BS973">
        <v>0</v>
      </c>
      <c r="BT973">
        <v>0</v>
      </c>
      <c r="BU973">
        <v>0</v>
      </c>
      <c r="BV973">
        <v>0</v>
      </c>
      <c r="BW973">
        <v>0</v>
      </c>
      <c r="BX973">
        <v>0</v>
      </c>
      <c r="BY973">
        <v>0</v>
      </c>
      <c r="BZ973">
        <v>0</v>
      </c>
      <c r="CA973">
        <v>0</v>
      </c>
      <c r="CB973">
        <v>0</v>
      </c>
      <c r="CC973">
        <v>0</v>
      </c>
      <c r="CD973">
        <v>0</v>
      </c>
      <c r="CE973">
        <v>0</v>
      </c>
      <c r="CF973">
        <v>0</v>
      </c>
      <c r="CG973">
        <v>0</v>
      </c>
      <c r="CH973">
        <v>0</v>
      </c>
      <c r="CI973">
        <v>0</v>
      </c>
      <c r="CJ973">
        <v>0</v>
      </c>
      <c r="CK973">
        <v>0</v>
      </c>
      <c r="CL973">
        <v>0</v>
      </c>
      <c r="CM973">
        <v>0</v>
      </c>
      <c r="CN973">
        <v>0</v>
      </c>
      <c r="CO973">
        <v>0</v>
      </c>
      <c r="CP973">
        <v>0</v>
      </c>
      <c r="CQ973">
        <v>0</v>
      </c>
      <c r="CR973">
        <v>0</v>
      </c>
      <c r="CS973">
        <v>0</v>
      </c>
      <c r="CT973">
        <v>0</v>
      </c>
      <c r="CU973">
        <v>0</v>
      </c>
      <c r="CV973">
        <v>0</v>
      </c>
      <c r="CW973">
        <v>0</v>
      </c>
      <c r="CX973">
        <v>0</v>
      </c>
      <c r="CY973">
        <v>0</v>
      </c>
      <c r="CZ973">
        <v>0</v>
      </c>
      <c r="DA973">
        <v>0</v>
      </c>
      <c r="DB973">
        <v>0</v>
      </c>
      <c r="DC973">
        <v>0</v>
      </c>
      <c r="DD973">
        <v>0</v>
      </c>
      <c r="DE973">
        <v>0</v>
      </c>
      <c r="DF973">
        <v>0</v>
      </c>
      <c r="DG973">
        <v>0</v>
      </c>
      <c r="DH973">
        <v>0</v>
      </c>
      <c r="DI973">
        <v>0</v>
      </c>
      <c r="DJ973">
        <v>0</v>
      </c>
      <c r="DK973">
        <v>0</v>
      </c>
      <c r="DL973">
        <v>0</v>
      </c>
      <c r="DM973">
        <v>0</v>
      </c>
      <c r="DN973">
        <v>0</v>
      </c>
      <c r="DO973">
        <v>0</v>
      </c>
      <c r="DP973">
        <v>0</v>
      </c>
      <c r="DQ973">
        <v>0</v>
      </c>
      <c r="DR973">
        <v>0</v>
      </c>
      <c r="DS973">
        <v>0</v>
      </c>
      <c r="DT973">
        <v>0</v>
      </c>
      <c r="DU973">
        <v>0</v>
      </c>
      <c r="DV973">
        <v>0</v>
      </c>
      <c r="DW973">
        <v>0</v>
      </c>
      <c r="DX973">
        <v>0</v>
      </c>
      <c r="DY973">
        <v>0</v>
      </c>
      <c r="DZ973">
        <v>0</v>
      </c>
      <c r="EA973">
        <v>0</v>
      </c>
      <c r="EB973">
        <v>0</v>
      </c>
      <c r="EC973">
        <v>0</v>
      </c>
      <c r="ED973">
        <v>0</v>
      </c>
      <c r="EE973">
        <v>0</v>
      </c>
      <c r="EF973">
        <v>0</v>
      </c>
      <c r="EG973">
        <v>0</v>
      </c>
      <c r="EH973">
        <v>0</v>
      </c>
      <c r="EI973">
        <v>0</v>
      </c>
      <c r="EJ973">
        <v>0</v>
      </c>
      <c r="EK973">
        <v>0</v>
      </c>
      <c r="EL973">
        <v>0</v>
      </c>
      <c r="EM973">
        <v>0</v>
      </c>
      <c r="EN973">
        <v>0</v>
      </c>
      <c r="EO973">
        <v>0</v>
      </c>
      <c r="EP973">
        <v>0</v>
      </c>
      <c r="EQ973">
        <v>0</v>
      </c>
      <c r="ER973">
        <v>0</v>
      </c>
      <c r="ES973">
        <v>0</v>
      </c>
      <c r="ET973">
        <v>0</v>
      </c>
      <c r="EU973">
        <v>0</v>
      </c>
      <c r="EV973">
        <v>0</v>
      </c>
      <c r="EW973">
        <v>0</v>
      </c>
      <c r="EX973">
        <v>0</v>
      </c>
      <c r="EY973">
        <v>0</v>
      </c>
      <c r="EZ973">
        <v>0</v>
      </c>
      <c r="FA973">
        <v>0</v>
      </c>
      <c r="FB973">
        <v>0</v>
      </c>
      <c r="FC973">
        <v>0</v>
      </c>
      <c r="FD973">
        <v>0</v>
      </c>
      <c r="FE973">
        <v>0</v>
      </c>
      <c r="FF973">
        <v>52</v>
      </c>
      <c r="FG973">
        <v>0</v>
      </c>
      <c r="FH973">
        <v>0</v>
      </c>
      <c r="FI973">
        <v>0</v>
      </c>
      <c r="FJ973">
        <v>0</v>
      </c>
      <c r="FK973">
        <v>0</v>
      </c>
      <c r="FL973">
        <v>0</v>
      </c>
      <c r="FM973">
        <v>0</v>
      </c>
      <c r="FN973">
        <v>0</v>
      </c>
      <c r="FO973">
        <v>0</v>
      </c>
      <c r="FP973">
        <v>0</v>
      </c>
    </row>
    <row r="974" spans="1:172" x14ac:dyDescent="0.2">
      <c r="A974">
        <v>1073</v>
      </c>
      <c r="B974" t="s">
        <v>1226</v>
      </c>
      <c r="C974" t="s">
        <v>63</v>
      </c>
      <c r="D974" t="s">
        <v>632</v>
      </c>
      <c r="E974">
        <v>1984</v>
      </c>
      <c r="F974">
        <v>35</v>
      </c>
      <c r="G974" t="s">
        <v>781</v>
      </c>
      <c r="H974">
        <v>0</v>
      </c>
      <c r="I974">
        <v>642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0</v>
      </c>
      <c r="AG974">
        <v>0</v>
      </c>
      <c r="AH974">
        <v>0</v>
      </c>
      <c r="AI974">
        <v>0</v>
      </c>
      <c r="AJ974">
        <v>0</v>
      </c>
      <c r="AK974">
        <v>0</v>
      </c>
      <c r="AL974">
        <v>0</v>
      </c>
      <c r="AM974">
        <v>0</v>
      </c>
      <c r="AN974">
        <v>0</v>
      </c>
      <c r="AO974">
        <v>0</v>
      </c>
      <c r="AP974">
        <v>0</v>
      </c>
      <c r="AQ974">
        <v>0</v>
      </c>
      <c r="AR974">
        <v>0</v>
      </c>
      <c r="AS974">
        <v>0</v>
      </c>
      <c r="AT974">
        <v>0</v>
      </c>
      <c r="AU974">
        <v>0</v>
      </c>
      <c r="AV974">
        <v>0</v>
      </c>
      <c r="AW974">
        <v>0</v>
      </c>
      <c r="AX974">
        <v>0</v>
      </c>
      <c r="AY974">
        <v>0</v>
      </c>
      <c r="AZ974">
        <v>0</v>
      </c>
      <c r="BA974">
        <v>0</v>
      </c>
      <c r="BB974">
        <v>0</v>
      </c>
      <c r="BC974">
        <v>0</v>
      </c>
      <c r="BD974">
        <v>0</v>
      </c>
      <c r="BE974">
        <v>0</v>
      </c>
      <c r="BF974">
        <v>0</v>
      </c>
      <c r="BG974">
        <v>0</v>
      </c>
      <c r="BH974">
        <v>0</v>
      </c>
      <c r="BI974">
        <v>0</v>
      </c>
      <c r="BJ974">
        <v>0</v>
      </c>
      <c r="BK974">
        <v>0</v>
      </c>
      <c r="BL974">
        <v>0</v>
      </c>
      <c r="BM974">
        <v>0</v>
      </c>
      <c r="BN974">
        <v>0</v>
      </c>
      <c r="BO974">
        <v>0</v>
      </c>
      <c r="BP974">
        <v>0</v>
      </c>
      <c r="BQ974">
        <v>0</v>
      </c>
      <c r="BR974">
        <v>0</v>
      </c>
      <c r="BS974">
        <v>0</v>
      </c>
      <c r="BT974">
        <v>0</v>
      </c>
      <c r="BU974">
        <v>0</v>
      </c>
      <c r="BV974">
        <v>0</v>
      </c>
      <c r="BW974">
        <v>0</v>
      </c>
      <c r="BX974">
        <v>0</v>
      </c>
      <c r="BY974">
        <v>0</v>
      </c>
      <c r="BZ974">
        <v>0</v>
      </c>
      <c r="CA974">
        <v>0</v>
      </c>
      <c r="CB974">
        <v>0</v>
      </c>
      <c r="CC974">
        <v>0</v>
      </c>
      <c r="CD974">
        <v>0</v>
      </c>
      <c r="CE974">
        <v>0</v>
      </c>
      <c r="CF974">
        <v>0</v>
      </c>
      <c r="CG974">
        <v>0</v>
      </c>
      <c r="CH974">
        <v>0</v>
      </c>
      <c r="CI974">
        <v>0</v>
      </c>
      <c r="CJ974">
        <v>0</v>
      </c>
      <c r="CK974">
        <v>0</v>
      </c>
      <c r="CL974">
        <v>0</v>
      </c>
      <c r="CM974">
        <v>0</v>
      </c>
      <c r="CN974">
        <v>0</v>
      </c>
      <c r="CO974">
        <v>0</v>
      </c>
      <c r="CP974">
        <v>0</v>
      </c>
      <c r="CQ974">
        <v>0</v>
      </c>
      <c r="CR974">
        <v>0</v>
      </c>
      <c r="CS974">
        <v>0</v>
      </c>
      <c r="CT974">
        <v>0</v>
      </c>
      <c r="CU974">
        <v>0</v>
      </c>
      <c r="CV974">
        <v>0</v>
      </c>
      <c r="CW974">
        <v>0</v>
      </c>
      <c r="CX974">
        <v>0</v>
      </c>
      <c r="CY974">
        <v>0</v>
      </c>
      <c r="CZ974">
        <v>0</v>
      </c>
      <c r="DA974">
        <v>0</v>
      </c>
      <c r="DB974">
        <v>0</v>
      </c>
      <c r="DC974">
        <v>0</v>
      </c>
      <c r="DD974">
        <v>0</v>
      </c>
      <c r="DE974">
        <v>0</v>
      </c>
      <c r="DF974">
        <v>0</v>
      </c>
      <c r="DG974">
        <v>0</v>
      </c>
      <c r="DH974">
        <v>0</v>
      </c>
      <c r="DI974">
        <v>0</v>
      </c>
      <c r="DJ974">
        <v>0</v>
      </c>
      <c r="DK974">
        <v>0</v>
      </c>
      <c r="DL974">
        <v>0</v>
      </c>
      <c r="DM974">
        <v>0</v>
      </c>
      <c r="DN974">
        <v>0</v>
      </c>
      <c r="DO974">
        <v>0</v>
      </c>
      <c r="DP974">
        <v>0</v>
      </c>
      <c r="DQ974">
        <v>0</v>
      </c>
      <c r="DR974">
        <v>0</v>
      </c>
      <c r="DS974">
        <v>0</v>
      </c>
      <c r="DT974">
        <v>0</v>
      </c>
      <c r="DU974">
        <v>0</v>
      </c>
      <c r="DV974">
        <v>0</v>
      </c>
      <c r="DW974">
        <v>0</v>
      </c>
      <c r="DX974">
        <v>0</v>
      </c>
      <c r="DY974">
        <v>0</v>
      </c>
      <c r="DZ974">
        <v>0</v>
      </c>
      <c r="EA974">
        <v>0</v>
      </c>
      <c r="EB974">
        <v>0</v>
      </c>
      <c r="EC974">
        <v>0</v>
      </c>
      <c r="ED974">
        <v>0</v>
      </c>
      <c r="EE974">
        <v>0</v>
      </c>
      <c r="EF974">
        <v>0</v>
      </c>
      <c r="EG974">
        <v>0</v>
      </c>
      <c r="EH974">
        <v>0</v>
      </c>
      <c r="EI974">
        <v>0</v>
      </c>
      <c r="EJ974">
        <v>0</v>
      </c>
      <c r="EK974">
        <v>0</v>
      </c>
      <c r="EL974">
        <v>0</v>
      </c>
      <c r="EM974">
        <v>0</v>
      </c>
      <c r="EN974">
        <v>0</v>
      </c>
      <c r="EO974">
        <v>0</v>
      </c>
      <c r="EP974">
        <v>0</v>
      </c>
      <c r="EQ974">
        <v>0</v>
      </c>
      <c r="ER974">
        <v>0</v>
      </c>
      <c r="ES974">
        <v>0</v>
      </c>
      <c r="ET974">
        <v>0</v>
      </c>
      <c r="EU974">
        <v>0</v>
      </c>
      <c r="EV974">
        <v>0</v>
      </c>
      <c r="EW974">
        <v>0</v>
      </c>
      <c r="EX974">
        <v>0</v>
      </c>
      <c r="EY974">
        <v>0</v>
      </c>
      <c r="EZ974">
        <v>0</v>
      </c>
      <c r="FA974">
        <v>0</v>
      </c>
      <c r="FB974">
        <v>0</v>
      </c>
      <c r="FC974">
        <v>0</v>
      </c>
      <c r="FD974">
        <v>0</v>
      </c>
      <c r="FE974">
        <v>0</v>
      </c>
      <c r="FF974">
        <v>102</v>
      </c>
      <c r="FG974">
        <v>0</v>
      </c>
      <c r="FH974">
        <v>0</v>
      </c>
      <c r="FI974">
        <v>0</v>
      </c>
      <c r="FJ974">
        <v>0</v>
      </c>
      <c r="FK974">
        <v>0</v>
      </c>
      <c r="FL974">
        <v>0</v>
      </c>
      <c r="FM974">
        <v>0</v>
      </c>
      <c r="FN974">
        <v>0</v>
      </c>
      <c r="FO974">
        <v>0</v>
      </c>
      <c r="FP974">
        <v>0</v>
      </c>
    </row>
    <row r="975" spans="1:172" x14ac:dyDescent="0.2">
      <c r="A975">
        <v>13288</v>
      </c>
      <c r="B975" t="s">
        <v>1227</v>
      </c>
      <c r="C975" t="s">
        <v>69</v>
      </c>
      <c r="D975" t="s">
        <v>632</v>
      </c>
      <c r="E975">
        <v>2002</v>
      </c>
      <c r="F975">
        <v>17</v>
      </c>
      <c r="G975" t="s">
        <v>787</v>
      </c>
      <c r="H975">
        <v>0</v>
      </c>
      <c r="I975">
        <v>1261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0</v>
      </c>
      <c r="AI975">
        <v>0</v>
      </c>
      <c r="AJ975">
        <v>0</v>
      </c>
      <c r="AK975">
        <v>0</v>
      </c>
      <c r="AL975">
        <v>0</v>
      </c>
      <c r="AM975">
        <v>0</v>
      </c>
      <c r="AN975">
        <v>0</v>
      </c>
      <c r="AO975">
        <v>0</v>
      </c>
      <c r="AP975">
        <v>0</v>
      </c>
      <c r="AQ975">
        <v>0</v>
      </c>
      <c r="AR975">
        <v>0</v>
      </c>
      <c r="AS975">
        <v>0</v>
      </c>
      <c r="AT975">
        <v>0</v>
      </c>
      <c r="AU975">
        <v>0</v>
      </c>
      <c r="AV975">
        <v>0</v>
      </c>
      <c r="AW975">
        <v>0</v>
      </c>
      <c r="AX975">
        <v>0</v>
      </c>
      <c r="AY975">
        <v>0</v>
      </c>
      <c r="AZ975">
        <v>0</v>
      </c>
      <c r="BA975">
        <v>0</v>
      </c>
      <c r="BB975">
        <v>0</v>
      </c>
      <c r="BC975">
        <v>0</v>
      </c>
      <c r="BD975">
        <v>0</v>
      </c>
      <c r="BE975">
        <v>0</v>
      </c>
      <c r="BF975">
        <v>0</v>
      </c>
      <c r="BG975">
        <v>0</v>
      </c>
      <c r="BH975">
        <v>0</v>
      </c>
      <c r="BI975">
        <v>0</v>
      </c>
      <c r="BJ975">
        <v>0</v>
      </c>
      <c r="BK975">
        <v>0</v>
      </c>
      <c r="BL975">
        <v>0</v>
      </c>
      <c r="BM975">
        <v>0</v>
      </c>
      <c r="BN975">
        <v>0</v>
      </c>
      <c r="BO975">
        <v>0</v>
      </c>
      <c r="BP975">
        <v>0</v>
      </c>
      <c r="BQ975">
        <v>0</v>
      </c>
      <c r="BR975">
        <v>0</v>
      </c>
      <c r="BS975">
        <v>0</v>
      </c>
      <c r="BT975">
        <v>0</v>
      </c>
      <c r="BU975">
        <v>0</v>
      </c>
      <c r="BV975">
        <v>0</v>
      </c>
      <c r="BW975">
        <v>0</v>
      </c>
      <c r="BX975">
        <v>0</v>
      </c>
      <c r="BY975">
        <v>0</v>
      </c>
      <c r="BZ975">
        <v>0</v>
      </c>
      <c r="CA975">
        <v>0</v>
      </c>
      <c r="CB975">
        <v>0</v>
      </c>
      <c r="CC975">
        <v>0</v>
      </c>
      <c r="CD975">
        <v>0</v>
      </c>
      <c r="CE975">
        <v>0</v>
      </c>
      <c r="CF975">
        <v>0</v>
      </c>
      <c r="CG975">
        <v>0</v>
      </c>
      <c r="CH975">
        <v>0</v>
      </c>
      <c r="CI975">
        <v>0</v>
      </c>
      <c r="CJ975">
        <v>0</v>
      </c>
      <c r="CK975">
        <v>0</v>
      </c>
      <c r="CL975">
        <v>0</v>
      </c>
      <c r="CM975">
        <v>0</v>
      </c>
      <c r="CN975">
        <v>0</v>
      </c>
      <c r="CO975">
        <v>0</v>
      </c>
      <c r="CP975">
        <v>0</v>
      </c>
      <c r="CQ975">
        <v>0</v>
      </c>
      <c r="CR975">
        <v>0</v>
      </c>
      <c r="CS975">
        <v>0</v>
      </c>
      <c r="CT975">
        <v>0</v>
      </c>
      <c r="CU975">
        <v>0</v>
      </c>
      <c r="CV975">
        <v>0</v>
      </c>
      <c r="CW975">
        <v>0</v>
      </c>
      <c r="CX975">
        <v>0</v>
      </c>
      <c r="CY975">
        <v>0</v>
      </c>
      <c r="CZ975">
        <v>0</v>
      </c>
      <c r="DA975">
        <v>0</v>
      </c>
      <c r="DB975">
        <v>0</v>
      </c>
      <c r="DC975">
        <v>0</v>
      </c>
      <c r="DD975">
        <v>0</v>
      </c>
      <c r="DE975">
        <v>0</v>
      </c>
      <c r="DF975">
        <v>0</v>
      </c>
      <c r="DG975">
        <v>0</v>
      </c>
      <c r="DH975">
        <v>0</v>
      </c>
      <c r="DI975">
        <v>0</v>
      </c>
      <c r="DJ975">
        <v>0</v>
      </c>
      <c r="DK975">
        <v>0</v>
      </c>
      <c r="DL975">
        <v>0</v>
      </c>
      <c r="DM975">
        <v>0</v>
      </c>
      <c r="DN975">
        <v>0</v>
      </c>
      <c r="DO975">
        <v>0</v>
      </c>
      <c r="DP975">
        <v>0</v>
      </c>
      <c r="DQ975">
        <v>0</v>
      </c>
      <c r="DR975">
        <v>0</v>
      </c>
      <c r="DS975">
        <v>0</v>
      </c>
      <c r="DT975">
        <v>0</v>
      </c>
      <c r="DU975">
        <v>0</v>
      </c>
      <c r="DV975">
        <v>0</v>
      </c>
      <c r="DW975">
        <v>0</v>
      </c>
      <c r="DX975">
        <v>0</v>
      </c>
      <c r="DY975">
        <v>0</v>
      </c>
      <c r="DZ975">
        <v>0</v>
      </c>
      <c r="EA975">
        <v>0</v>
      </c>
      <c r="EB975">
        <v>0</v>
      </c>
      <c r="EC975">
        <v>0</v>
      </c>
      <c r="ED975">
        <v>0</v>
      </c>
      <c r="EE975">
        <v>0</v>
      </c>
      <c r="EF975">
        <v>0</v>
      </c>
      <c r="EG975">
        <v>0</v>
      </c>
      <c r="EH975">
        <v>0</v>
      </c>
      <c r="EI975">
        <v>0</v>
      </c>
      <c r="EJ975">
        <v>0</v>
      </c>
      <c r="EK975">
        <v>0</v>
      </c>
      <c r="EL975">
        <v>0</v>
      </c>
      <c r="EM975">
        <v>0</v>
      </c>
      <c r="EN975">
        <v>0</v>
      </c>
      <c r="EO975">
        <v>0</v>
      </c>
      <c r="EP975">
        <v>0</v>
      </c>
      <c r="EQ975">
        <v>0</v>
      </c>
      <c r="ER975">
        <v>0</v>
      </c>
      <c r="ES975">
        <v>0</v>
      </c>
      <c r="ET975">
        <v>0</v>
      </c>
      <c r="EU975">
        <v>0</v>
      </c>
      <c r="EV975">
        <v>0</v>
      </c>
      <c r="EW975">
        <v>0</v>
      </c>
      <c r="EX975">
        <v>0</v>
      </c>
      <c r="EY975">
        <v>0</v>
      </c>
      <c r="EZ975">
        <v>0</v>
      </c>
      <c r="FA975">
        <v>0</v>
      </c>
      <c r="FB975">
        <v>0</v>
      </c>
      <c r="FC975">
        <v>0</v>
      </c>
      <c r="FD975">
        <v>0</v>
      </c>
      <c r="FE975">
        <v>0</v>
      </c>
      <c r="FF975">
        <v>79</v>
      </c>
      <c r="FG975">
        <v>0</v>
      </c>
      <c r="FH975">
        <v>0</v>
      </c>
      <c r="FI975">
        <v>0</v>
      </c>
      <c r="FJ975">
        <v>0</v>
      </c>
      <c r="FK975">
        <v>0</v>
      </c>
      <c r="FL975">
        <v>0</v>
      </c>
      <c r="FM975">
        <v>0</v>
      </c>
      <c r="FN975">
        <v>0</v>
      </c>
      <c r="FO975">
        <v>0</v>
      </c>
      <c r="FP975">
        <v>0</v>
      </c>
    </row>
    <row r="976" spans="1:172" x14ac:dyDescent="0.2">
      <c r="A976">
        <v>1822</v>
      </c>
      <c r="B976" t="s">
        <v>1228</v>
      </c>
      <c r="C976" t="s">
        <v>56</v>
      </c>
      <c r="D976" t="s">
        <v>632</v>
      </c>
      <c r="E976">
        <v>1995</v>
      </c>
      <c r="F976">
        <v>24</v>
      </c>
      <c r="G976" t="s">
        <v>781</v>
      </c>
      <c r="H976">
        <v>0</v>
      </c>
      <c r="I976">
        <v>675.5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0</v>
      </c>
      <c r="AG976">
        <v>0</v>
      </c>
      <c r="AH976">
        <v>0</v>
      </c>
      <c r="AI976">
        <v>0</v>
      </c>
      <c r="AJ976">
        <v>0</v>
      </c>
      <c r="AK976">
        <v>0</v>
      </c>
      <c r="AL976">
        <v>0</v>
      </c>
      <c r="AM976">
        <v>0</v>
      </c>
      <c r="AN976">
        <v>0</v>
      </c>
      <c r="AO976">
        <v>0</v>
      </c>
      <c r="AP976">
        <v>0</v>
      </c>
      <c r="AQ976">
        <v>0</v>
      </c>
      <c r="AR976">
        <v>0</v>
      </c>
      <c r="AS976">
        <v>0</v>
      </c>
      <c r="AT976">
        <v>0</v>
      </c>
      <c r="AU976">
        <v>0</v>
      </c>
      <c r="AV976">
        <v>0</v>
      </c>
      <c r="AW976">
        <v>0</v>
      </c>
      <c r="AX976">
        <v>0</v>
      </c>
      <c r="AY976">
        <v>0</v>
      </c>
      <c r="AZ976">
        <v>0</v>
      </c>
      <c r="BA976">
        <v>0</v>
      </c>
      <c r="BB976">
        <v>0</v>
      </c>
      <c r="BC976">
        <v>0</v>
      </c>
      <c r="BD976">
        <v>0</v>
      </c>
      <c r="BE976">
        <v>0</v>
      </c>
      <c r="BF976">
        <v>0</v>
      </c>
      <c r="BG976">
        <v>0</v>
      </c>
      <c r="BH976">
        <v>0</v>
      </c>
      <c r="BI976">
        <v>0</v>
      </c>
      <c r="BJ976">
        <v>0</v>
      </c>
      <c r="BK976">
        <v>0</v>
      </c>
      <c r="BL976">
        <v>0</v>
      </c>
      <c r="BM976">
        <v>0</v>
      </c>
      <c r="BN976">
        <v>0</v>
      </c>
      <c r="BO976">
        <v>0</v>
      </c>
      <c r="BP976">
        <v>0</v>
      </c>
      <c r="BQ976">
        <v>0</v>
      </c>
      <c r="BR976">
        <v>0</v>
      </c>
      <c r="BS976">
        <v>0</v>
      </c>
      <c r="BT976">
        <v>0</v>
      </c>
      <c r="BU976">
        <v>0</v>
      </c>
      <c r="BV976">
        <v>0</v>
      </c>
      <c r="BW976">
        <v>0</v>
      </c>
      <c r="BX976">
        <v>0</v>
      </c>
      <c r="BY976">
        <v>0</v>
      </c>
      <c r="BZ976">
        <v>0</v>
      </c>
      <c r="CA976">
        <v>0</v>
      </c>
      <c r="CB976">
        <v>0</v>
      </c>
      <c r="CC976">
        <v>0</v>
      </c>
      <c r="CD976">
        <v>0</v>
      </c>
      <c r="CE976">
        <v>0</v>
      </c>
      <c r="CF976">
        <v>0</v>
      </c>
      <c r="CG976">
        <v>0</v>
      </c>
      <c r="CH976">
        <v>0</v>
      </c>
      <c r="CI976">
        <v>0</v>
      </c>
      <c r="CJ976">
        <v>0</v>
      </c>
      <c r="CK976">
        <v>0</v>
      </c>
      <c r="CL976">
        <v>0</v>
      </c>
      <c r="CM976">
        <v>0</v>
      </c>
      <c r="CN976">
        <v>0</v>
      </c>
      <c r="CO976">
        <v>0</v>
      </c>
      <c r="CP976">
        <v>0</v>
      </c>
      <c r="CQ976">
        <v>0</v>
      </c>
      <c r="CR976">
        <v>0</v>
      </c>
      <c r="CS976">
        <v>0</v>
      </c>
      <c r="CT976">
        <v>0</v>
      </c>
      <c r="CU976">
        <v>0</v>
      </c>
      <c r="CV976">
        <v>0</v>
      </c>
      <c r="CW976">
        <v>0</v>
      </c>
      <c r="CX976">
        <v>0</v>
      </c>
      <c r="CY976">
        <v>0</v>
      </c>
      <c r="CZ976">
        <v>0</v>
      </c>
      <c r="DA976">
        <v>0</v>
      </c>
      <c r="DB976">
        <v>0</v>
      </c>
      <c r="DC976">
        <v>0</v>
      </c>
      <c r="DD976">
        <v>0</v>
      </c>
      <c r="DE976">
        <v>0</v>
      </c>
      <c r="DF976">
        <v>0</v>
      </c>
      <c r="DG976">
        <v>0</v>
      </c>
      <c r="DH976">
        <v>0</v>
      </c>
      <c r="DI976">
        <v>0</v>
      </c>
      <c r="DJ976">
        <v>0</v>
      </c>
      <c r="DK976">
        <v>0</v>
      </c>
      <c r="DL976">
        <v>0</v>
      </c>
      <c r="DM976">
        <v>0</v>
      </c>
      <c r="DN976">
        <v>0</v>
      </c>
      <c r="DO976">
        <v>0</v>
      </c>
      <c r="DP976">
        <v>0</v>
      </c>
      <c r="DQ976">
        <v>0</v>
      </c>
      <c r="DR976">
        <v>0</v>
      </c>
      <c r="DS976">
        <v>0</v>
      </c>
      <c r="DT976">
        <v>0</v>
      </c>
      <c r="DU976">
        <v>0</v>
      </c>
      <c r="DV976">
        <v>0</v>
      </c>
      <c r="DW976">
        <v>0</v>
      </c>
      <c r="DX976">
        <v>0</v>
      </c>
      <c r="DY976">
        <v>0</v>
      </c>
      <c r="DZ976">
        <v>0</v>
      </c>
      <c r="EA976">
        <v>0</v>
      </c>
      <c r="EB976">
        <v>0</v>
      </c>
      <c r="EC976">
        <v>0</v>
      </c>
      <c r="ED976">
        <v>0</v>
      </c>
      <c r="EE976">
        <v>0</v>
      </c>
      <c r="EF976">
        <v>0</v>
      </c>
      <c r="EG976">
        <v>0</v>
      </c>
      <c r="EH976">
        <v>0</v>
      </c>
      <c r="EI976">
        <v>0</v>
      </c>
      <c r="EJ976">
        <v>0</v>
      </c>
      <c r="EK976">
        <v>0</v>
      </c>
      <c r="EL976">
        <v>0</v>
      </c>
      <c r="EM976">
        <v>0</v>
      </c>
      <c r="EN976">
        <v>0</v>
      </c>
      <c r="EO976">
        <v>0</v>
      </c>
      <c r="EP976">
        <v>0</v>
      </c>
      <c r="EQ976">
        <v>0</v>
      </c>
      <c r="ER976">
        <v>0</v>
      </c>
      <c r="ES976">
        <v>0</v>
      </c>
      <c r="ET976">
        <v>0</v>
      </c>
      <c r="EU976">
        <v>0</v>
      </c>
      <c r="EV976">
        <v>0</v>
      </c>
      <c r="EW976">
        <v>0</v>
      </c>
      <c r="EX976">
        <v>0</v>
      </c>
      <c r="EY976">
        <v>0</v>
      </c>
      <c r="EZ976">
        <v>0</v>
      </c>
      <c r="FA976">
        <v>0</v>
      </c>
      <c r="FB976">
        <v>0</v>
      </c>
      <c r="FC976">
        <v>0</v>
      </c>
      <c r="FD976">
        <v>0</v>
      </c>
      <c r="FE976">
        <v>0</v>
      </c>
      <c r="FF976">
        <v>98</v>
      </c>
      <c r="FG976">
        <v>0</v>
      </c>
      <c r="FH976">
        <v>0</v>
      </c>
      <c r="FI976">
        <v>0</v>
      </c>
      <c r="FJ976">
        <v>0</v>
      </c>
      <c r="FK976">
        <v>0</v>
      </c>
      <c r="FL976">
        <v>0</v>
      </c>
      <c r="FM976">
        <v>0</v>
      </c>
      <c r="FN976">
        <v>0</v>
      </c>
      <c r="FO976">
        <v>0</v>
      </c>
      <c r="FP976">
        <v>0</v>
      </c>
    </row>
    <row r="977" spans="1:172" x14ac:dyDescent="0.2">
      <c r="A977">
        <v>11428</v>
      </c>
      <c r="B977" t="s">
        <v>1229</v>
      </c>
      <c r="C977" t="s">
        <v>1230</v>
      </c>
      <c r="D977" t="s">
        <v>632</v>
      </c>
      <c r="E977">
        <v>2002</v>
      </c>
      <c r="F977">
        <v>17</v>
      </c>
      <c r="G977" t="s">
        <v>787</v>
      </c>
      <c r="H977">
        <v>0</v>
      </c>
      <c r="I977">
        <v>54.5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0</v>
      </c>
      <c r="AH977">
        <v>0</v>
      </c>
      <c r="AI977">
        <v>0</v>
      </c>
      <c r="AJ977">
        <v>0</v>
      </c>
      <c r="AK977">
        <v>0</v>
      </c>
      <c r="AL977">
        <v>0</v>
      </c>
      <c r="AM977">
        <v>0</v>
      </c>
      <c r="AN977">
        <v>0</v>
      </c>
      <c r="AO977">
        <v>0</v>
      </c>
      <c r="AP977">
        <v>0</v>
      </c>
      <c r="AQ977">
        <v>0</v>
      </c>
      <c r="AR977">
        <v>0</v>
      </c>
      <c r="AS977">
        <v>0</v>
      </c>
      <c r="AT977">
        <v>0</v>
      </c>
      <c r="AU977">
        <v>0</v>
      </c>
      <c r="AV977">
        <v>0</v>
      </c>
      <c r="AW977">
        <v>0</v>
      </c>
      <c r="AX977">
        <v>0</v>
      </c>
      <c r="AY977">
        <v>0</v>
      </c>
      <c r="AZ977">
        <v>0</v>
      </c>
      <c r="BA977">
        <v>0</v>
      </c>
      <c r="BB977">
        <v>0</v>
      </c>
      <c r="BC977">
        <v>0</v>
      </c>
      <c r="BD977">
        <v>0</v>
      </c>
      <c r="BE977">
        <v>0</v>
      </c>
      <c r="BF977">
        <v>0</v>
      </c>
      <c r="BG977">
        <v>0</v>
      </c>
      <c r="BH977">
        <v>0</v>
      </c>
      <c r="BI977">
        <v>0</v>
      </c>
      <c r="BJ977">
        <v>0</v>
      </c>
      <c r="BK977">
        <v>0</v>
      </c>
      <c r="BL977">
        <v>0</v>
      </c>
      <c r="BM977">
        <v>0</v>
      </c>
      <c r="BN977">
        <v>0</v>
      </c>
      <c r="BO977">
        <v>0</v>
      </c>
      <c r="BP977">
        <v>0</v>
      </c>
      <c r="BQ977">
        <v>0</v>
      </c>
      <c r="BR977">
        <v>0</v>
      </c>
      <c r="BS977">
        <v>0</v>
      </c>
      <c r="BT977">
        <v>0</v>
      </c>
      <c r="BU977">
        <v>0</v>
      </c>
      <c r="BV977">
        <v>0</v>
      </c>
      <c r="BW977">
        <v>0</v>
      </c>
      <c r="BX977">
        <v>0</v>
      </c>
      <c r="BY977">
        <v>0</v>
      </c>
      <c r="BZ977">
        <v>0</v>
      </c>
      <c r="CA977">
        <v>0</v>
      </c>
      <c r="CB977">
        <v>0</v>
      </c>
      <c r="CC977">
        <v>0</v>
      </c>
      <c r="CD977">
        <v>0</v>
      </c>
      <c r="CE977">
        <v>0</v>
      </c>
      <c r="CF977">
        <v>0</v>
      </c>
      <c r="CG977">
        <v>0</v>
      </c>
      <c r="CH977">
        <v>0</v>
      </c>
      <c r="CI977">
        <v>0</v>
      </c>
      <c r="CJ977">
        <v>0</v>
      </c>
      <c r="CK977">
        <v>0</v>
      </c>
      <c r="CL977">
        <v>0</v>
      </c>
      <c r="CM977">
        <v>0</v>
      </c>
      <c r="CN977">
        <v>0</v>
      </c>
      <c r="CO977">
        <v>0</v>
      </c>
      <c r="CP977">
        <v>0</v>
      </c>
      <c r="CQ977">
        <v>0</v>
      </c>
      <c r="CR977">
        <v>0</v>
      </c>
      <c r="CS977">
        <v>0</v>
      </c>
      <c r="CT977">
        <v>0</v>
      </c>
      <c r="CU977">
        <v>0</v>
      </c>
      <c r="CV977">
        <v>0</v>
      </c>
      <c r="CW977">
        <v>0</v>
      </c>
      <c r="CX977">
        <v>0</v>
      </c>
      <c r="CY977">
        <v>0</v>
      </c>
      <c r="CZ977">
        <v>0</v>
      </c>
      <c r="DA977">
        <v>0</v>
      </c>
      <c r="DB977">
        <v>0</v>
      </c>
      <c r="DC977">
        <v>0</v>
      </c>
      <c r="DD977">
        <v>0</v>
      </c>
      <c r="DE977">
        <v>0</v>
      </c>
      <c r="DF977">
        <v>0</v>
      </c>
      <c r="DG977">
        <v>0</v>
      </c>
      <c r="DH977">
        <v>0</v>
      </c>
      <c r="DI977">
        <v>0</v>
      </c>
      <c r="DJ977">
        <v>0</v>
      </c>
      <c r="DK977">
        <v>0</v>
      </c>
      <c r="DL977">
        <v>0</v>
      </c>
      <c r="DM977">
        <v>0</v>
      </c>
      <c r="DN977">
        <v>0</v>
      </c>
      <c r="DO977">
        <v>0</v>
      </c>
      <c r="DP977">
        <v>0</v>
      </c>
      <c r="DQ977">
        <v>0</v>
      </c>
      <c r="DR977">
        <v>0</v>
      </c>
      <c r="DS977">
        <v>0</v>
      </c>
      <c r="DT977">
        <v>0</v>
      </c>
      <c r="DU977">
        <v>0</v>
      </c>
      <c r="DV977">
        <v>0</v>
      </c>
      <c r="DW977">
        <v>0</v>
      </c>
      <c r="DX977">
        <v>0</v>
      </c>
      <c r="DY977">
        <v>0</v>
      </c>
      <c r="DZ977">
        <v>0</v>
      </c>
      <c r="EA977">
        <v>0</v>
      </c>
      <c r="EB977">
        <v>0</v>
      </c>
      <c r="EC977">
        <v>0</v>
      </c>
      <c r="ED977">
        <v>0</v>
      </c>
      <c r="EE977">
        <v>0</v>
      </c>
      <c r="EF977">
        <v>0</v>
      </c>
      <c r="EG977">
        <v>0</v>
      </c>
      <c r="EH977">
        <v>0</v>
      </c>
      <c r="EI977">
        <v>0</v>
      </c>
      <c r="EJ977">
        <v>0</v>
      </c>
      <c r="EK977">
        <v>0</v>
      </c>
      <c r="EL977">
        <v>0</v>
      </c>
      <c r="EM977">
        <v>0</v>
      </c>
      <c r="EN977">
        <v>0</v>
      </c>
      <c r="EO977">
        <v>0</v>
      </c>
      <c r="EP977">
        <v>0</v>
      </c>
      <c r="EQ977">
        <v>0</v>
      </c>
      <c r="ER977">
        <v>0</v>
      </c>
      <c r="ES977">
        <v>0</v>
      </c>
      <c r="ET977">
        <v>0</v>
      </c>
      <c r="EU977">
        <v>0</v>
      </c>
      <c r="EV977">
        <v>0</v>
      </c>
      <c r="EW977">
        <v>0</v>
      </c>
      <c r="EX977">
        <v>0</v>
      </c>
      <c r="EY977">
        <v>0</v>
      </c>
      <c r="EZ977">
        <v>0</v>
      </c>
      <c r="FA977">
        <v>0</v>
      </c>
      <c r="FB977">
        <v>0</v>
      </c>
      <c r="FC977">
        <v>0</v>
      </c>
      <c r="FD977">
        <v>0</v>
      </c>
      <c r="FE977">
        <v>0</v>
      </c>
      <c r="FF977">
        <v>124</v>
      </c>
      <c r="FG977">
        <v>0</v>
      </c>
      <c r="FH977">
        <v>0</v>
      </c>
      <c r="FI977">
        <v>0</v>
      </c>
      <c r="FJ977">
        <v>0</v>
      </c>
      <c r="FK977">
        <v>0</v>
      </c>
      <c r="FL977">
        <v>0</v>
      </c>
      <c r="FM977">
        <v>0</v>
      </c>
      <c r="FN977">
        <v>0</v>
      </c>
      <c r="FO977">
        <v>0</v>
      </c>
      <c r="FP977">
        <v>0</v>
      </c>
    </row>
    <row r="978" spans="1:172" x14ac:dyDescent="0.2">
      <c r="A978">
        <v>5277</v>
      </c>
      <c r="B978" t="s">
        <v>1231</v>
      </c>
      <c r="C978" t="s">
        <v>44</v>
      </c>
      <c r="D978" t="s">
        <v>632</v>
      </c>
      <c r="E978">
        <v>2000</v>
      </c>
      <c r="F978">
        <v>19</v>
      </c>
      <c r="G978" t="s">
        <v>782</v>
      </c>
      <c r="H978">
        <v>0</v>
      </c>
      <c r="I978">
        <v>542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0</v>
      </c>
      <c r="AH978">
        <v>0</v>
      </c>
      <c r="AI978">
        <v>0</v>
      </c>
      <c r="AJ978">
        <v>0</v>
      </c>
      <c r="AK978">
        <v>0</v>
      </c>
      <c r="AL978">
        <v>0</v>
      </c>
      <c r="AM978">
        <v>0</v>
      </c>
      <c r="AN978">
        <v>0</v>
      </c>
      <c r="AO978">
        <v>0</v>
      </c>
      <c r="AP978">
        <v>0</v>
      </c>
      <c r="AQ978">
        <v>0</v>
      </c>
      <c r="AR978">
        <v>0</v>
      </c>
      <c r="AS978">
        <v>0</v>
      </c>
      <c r="AT978">
        <v>0</v>
      </c>
      <c r="AU978">
        <v>0</v>
      </c>
      <c r="AV978">
        <v>0</v>
      </c>
      <c r="AW978">
        <v>0</v>
      </c>
      <c r="AX978">
        <v>0</v>
      </c>
      <c r="AY978">
        <v>0</v>
      </c>
      <c r="AZ978">
        <v>0</v>
      </c>
      <c r="BA978">
        <v>0</v>
      </c>
      <c r="BB978">
        <v>0</v>
      </c>
      <c r="BC978">
        <v>0</v>
      </c>
      <c r="BD978">
        <v>0</v>
      </c>
      <c r="BE978">
        <v>0</v>
      </c>
      <c r="BF978">
        <v>0</v>
      </c>
      <c r="BG978">
        <v>0</v>
      </c>
      <c r="BH978">
        <v>0</v>
      </c>
      <c r="BI978">
        <v>0</v>
      </c>
      <c r="BJ978">
        <v>0</v>
      </c>
      <c r="BK978">
        <v>0</v>
      </c>
      <c r="BL978">
        <v>0</v>
      </c>
      <c r="BM978">
        <v>0</v>
      </c>
      <c r="BN978">
        <v>0</v>
      </c>
      <c r="BO978">
        <v>0</v>
      </c>
      <c r="BP978">
        <v>0</v>
      </c>
      <c r="BQ978">
        <v>0</v>
      </c>
      <c r="BR978">
        <v>0</v>
      </c>
      <c r="BS978">
        <v>0</v>
      </c>
      <c r="BT978">
        <v>0</v>
      </c>
      <c r="BU978">
        <v>0</v>
      </c>
      <c r="BV978">
        <v>0</v>
      </c>
      <c r="BW978">
        <v>0</v>
      </c>
      <c r="BX978">
        <v>0</v>
      </c>
      <c r="BY978">
        <v>0</v>
      </c>
      <c r="BZ978">
        <v>0</v>
      </c>
      <c r="CA978">
        <v>0</v>
      </c>
      <c r="CB978">
        <v>0</v>
      </c>
      <c r="CC978">
        <v>0</v>
      </c>
      <c r="CD978">
        <v>0</v>
      </c>
      <c r="CE978">
        <v>0</v>
      </c>
      <c r="CF978">
        <v>0</v>
      </c>
      <c r="CG978">
        <v>0</v>
      </c>
      <c r="CH978">
        <v>0</v>
      </c>
      <c r="CI978">
        <v>0</v>
      </c>
      <c r="CJ978">
        <v>0</v>
      </c>
      <c r="CK978">
        <v>0</v>
      </c>
      <c r="CL978">
        <v>0</v>
      </c>
      <c r="CM978">
        <v>0</v>
      </c>
      <c r="CN978">
        <v>0</v>
      </c>
      <c r="CO978">
        <v>0</v>
      </c>
      <c r="CP978">
        <v>0</v>
      </c>
      <c r="CQ978">
        <v>0</v>
      </c>
      <c r="CR978">
        <v>0</v>
      </c>
      <c r="CS978">
        <v>0</v>
      </c>
      <c r="CT978">
        <v>0</v>
      </c>
      <c r="CU978">
        <v>0</v>
      </c>
      <c r="CV978">
        <v>0</v>
      </c>
      <c r="CW978">
        <v>0</v>
      </c>
      <c r="CX978">
        <v>0</v>
      </c>
      <c r="CY978">
        <v>0</v>
      </c>
      <c r="CZ978">
        <v>0</v>
      </c>
      <c r="DA978">
        <v>0</v>
      </c>
      <c r="DB978">
        <v>0</v>
      </c>
      <c r="DC978">
        <v>0</v>
      </c>
      <c r="DD978">
        <v>0</v>
      </c>
      <c r="DE978">
        <v>0</v>
      </c>
      <c r="DF978">
        <v>0</v>
      </c>
      <c r="DG978">
        <v>0</v>
      </c>
      <c r="DH978">
        <v>0</v>
      </c>
      <c r="DI978">
        <v>0</v>
      </c>
      <c r="DJ978">
        <v>0</v>
      </c>
      <c r="DK978">
        <v>0</v>
      </c>
      <c r="DL978">
        <v>0</v>
      </c>
      <c r="DM978">
        <v>0</v>
      </c>
      <c r="DN978">
        <v>0</v>
      </c>
      <c r="DO978">
        <v>0</v>
      </c>
      <c r="DP978">
        <v>0</v>
      </c>
      <c r="DQ978">
        <v>0</v>
      </c>
      <c r="DR978">
        <v>0</v>
      </c>
      <c r="DS978">
        <v>0</v>
      </c>
      <c r="DT978">
        <v>0</v>
      </c>
      <c r="DU978">
        <v>0</v>
      </c>
      <c r="DV978">
        <v>0</v>
      </c>
      <c r="DW978">
        <v>0</v>
      </c>
      <c r="DX978">
        <v>0</v>
      </c>
      <c r="DY978">
        <v>0</v>
      </c>
      <c r="DZ978">
        <v>0</v>
      </c>
      <c r="EA978">
        <v>0</v>
      </c>
      <c r="EB978">
        <v>0</v>
      </c>
      <c r="EC978">
        <v>0</v>
      </c>
      <c r="ED978">
        <v>0</v>
      </c>
      <c r="EE978">
        <v>0</v>
      </c>
      <c r="EF978">
        <v>0</v>
      </c>
      <c r="EG978">
        <v>0</v>
      </c>
      <c r="EH978">
        <v>0</v>
      </c>
      <c r="EI978">
        <v>0</v>
      </c>
      <c r="EJ978">
        <v>0</v>
      </c>
      <c r="EK978">
        <v>0</v>
      </c>
      <c r="EL978">
        <v>0</v>
      </c>
      <c r="EM978">
        <v>0</v>
      </c>
      <c r="EN978">
        <v>0</v>
      </c>
      <c r="EO978">
        <v>0</v>
      </c>
      <c r="EP978">
        <v>0</v>
      </c>
      <c r="EQ978">
        <v>0</v>
      </c>
      <c r="ER978">
        <v>0</v>
      </c>
      <c r="ES978">
        <v>0</v>
      </c>
      <c r="ET978">
        <v>0</v>
      </c>
      <c r="EU978">
        <v>0</v>
      </c>
      <c r="EV978">
        <v>0</v>
      </c>
      <c r="EW978">
        <v>0</v>
      </c>
      <c r="EX978">
        <v>0</v>
      </c>
      <c r="EY978">
        <v>0</v>
      </c>
      <c r="EZ978">
        <v>0</v>
      </c>
      <c r="FA978">
        <v>0</v>
      </c>
      <c r="FB978">
        <v>0</v>
      </c>
      <c r="FC978">
        <v>0</v>
      </c>
      <c r="FD978">
        <v>0</v>
      </c>
      <c r="FE978">
        <v>0</v>
      </c>
      <c r="FF978">
        <v>108</v>
      </c>
      <c r="FG978">
        <v>0</v>
      </c>
      <c r="FH978">
        <v>0</v>
      </c>
      <c r="FI978">
        <v>0</v>
      </c>
      <c r="FJ978">
        <v>0</v>
      </c>
      <c r="FK978">
        <v>0</v>
      </c>
      <c r="FL978">
        <v>0</v>
      </c>
      <c r="FM978">
        <v>0</v>
      </c>
      <c r="FN978">
        <v>0</v>
      </c>
      <c r="FO978">
        <v>0</v>
      </c>
      <c r="FP978">
        <v>0</v>
      </c>
    </row>
    <row r="979" spans="1:172" x14ac:dyDescent="0.2">
      <c r="A979">
        <v>6011</v>
      </c>
      <c r="B979" t="s">
        <v>1232</v>
      </c>
      <c r="C979" t="s">
        <v>92</v>
      </c>
      <c r="D979" t="s">
        <v>632</v>
      </c>
      <c r="E979">
        <v>2000</v>
      </c>
      <c r="F979">
        <v>19</v>
      </c>
      <c r="G979" t="s">
        <v>782</v>
      </c>
      <c r="H979">
        <v>0</v>
      </c>
      <c r="I979">
        <v>180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  <c r="AG979">
        <v>0</v>
      </c>
      <c r="AH979">
        <v>0</v>
      </c>
      <c r="AI979">
        <v>0</v>
      </c>
      <c r="AJ979">
        <v>0</v>
      </c>
      <c r="AK979">
        <v>0</v>
      </c>
      <c r="AL979">
        <v>0</v>
      </c>
      <c r="AM979">
        <v>0</v>
      </c>
      <c r="AN979">
        <v>0</v>
      </c>
      <c r="AO979">
        <v>0</v>
      </c>
      <c r="AP979">
        <v>0</v>
      </c>
      <c r="AQ979">
        <v>0</v>
      </c>
      <c r="AR979">
        <v>0</v>
      </c>
      <c r="AS979">
        <v>0</v>
      </c>
      <c r="AT979">
        <v>0</v>
      </c>
      <c r="AU979">
        <v>0</v>
      </c>
      <c r="AV979">
        <v>0</v>
      </c>
      <c r="AW979">
        <v>0</v>
      </c>
      <c r="AX979">
        <v>0</v>
      </c>
      <c r="AY979">
        <v>0</v>
      </c>
      <c r="AZ979">
        <v>0</v>
      </c>
      <c r="BA979">
        <v>0</v>
      </c>
      <c r="BB979">
        <v>0</v>
      </c>
      <c r="BC979">
        <v>0</v>
      </c>
      <c r="BD979">
        <v>0</v>
      </c>
      <c r="BE979">
        <v>0</v>
      </c>
      <c r="BF979">
        <v>0</v>
      </c>
      <c r="BG979">
        <v>0</v>
      </c>
      <c r="BH979">
        <v>0</v>
      </c>
      <c r="BI979">
        <v>0</v>
      </c>
      <c r="BJ979">
        <v>0</v>
      </c>
      <c r="BK979">
        <v>0</v>
      </c>
      <c r="BL979">
        <v>0</v>
      </c>
      <c r="BM979">
        <v>0</v>
      </c>
      <c r="BN979">
        <v>0</v>
      </c>
      <c r="BO979">
        <v>0</v>
      </c>
      <c r="BP979">
        <v>0</v>
      </c>
      <c r="BQ979">
        <v>0</v>
      </c>
      <c r="BR979">
        <v>0</v>
      </c>
      <c r="BS979">
        <v>0</v>
      </c>
      <c r="BT979">
        <v>0</v>
      </c>
      <c r="BU979">
        <v>0</v>
      </c>
      <c r="BV979">
        <v>0</v>
      </c>
      <c r="BW979">
        <v>0</v>
      </c>
      <c r="BX979">
        <v>0</v>
      </c>
      <c r="BY979">
        <v>0</v>
      </c>
      <c r="BZ979">
        <v>0</v>
      </c>
      <c r="CA979">
        <v>0</v>
      </c>
      <c r="CB979">
        <v>0</v>
      </c>
      <c r="CC979">
        <v>0</v>
      </c>
      <c r="CD979">
        <v>0</v>
      </c>
      <c r="CE979">
        <v>0</v>
      </c>
      <c r="CF979">
        <v>0</v>
      </c>
      <c r="CG979">
        <v>0</v>
      </c>
      <c r="CH979">
        <v>0</v>
      </c>
      <c r="CI979">
        <v>0</v>
      </c>
      <c r="CJ979">
        <v>0</v>
      </c>
      <c r="CK979">
        <v>0</v>
      </c>
      <c r="CL979">
        <v>0</v>
      </c>
      <c r="CM979">
        <v>0</v>
      </c>
      <c r="CN979">
        <v>0</v>
      </c>
      <c r="CO979">
        <v>0</v>
      </c>
      <c r="CP979">
        <v>0</v>
      </c>
      <c r="CQ979">
        <v>0</v>
      </c>
      <c r="CR979">
        <v>0</v>
      </c>
      <c r="CS979">
        <v>0</v>
      </c>
      <c r="CT979">
        <v>0</v>
      </c>
      <c r="CU979">
        <v>0</v>
      </c>
      <c r="CV979">
        <v>0</v>
      </c>
      <c r="CW979">
        <v>0</v>
      </c>
      <c r="CX979">
        <v>0</v>
      </c>
      <c r="CY979">
        <v>0</v>
      </c>
      <c r="CZ979">
        <v>0</v>
      </c>
      <c r="DA979">
        <v>0</v>
      </c>
      <c r="DB979">
        <v>0</v>
      </c>
      <c r="DC979">
        <v>0</v>
      </c>
      <c r="DD979">
        <v>0</v>
      </c>
      <c r="DE979">
        <v>0</v>
      </c>
      <c r="DF979">
        <v>0</v>
      </c>
      <c r="DG979">
        <v>0</v>
      </c>
      <c r="DH979">
        <v>0</v>
      </c>
      <c r="DI979">
        <v>0</v>
      </c>
      <c r="DJ979">
        <v>0</v>
      </c>
      <c r="DK979">
        <v>0</v>
      </c>
      <c r="DL979">
        <v>0</v>
      </c>
      <c r="DM979">
        <v>0</v>
      </c>
      <c r="DN979">
        <v>0</v>
      </c>
      <c r="DO979">
        <v>0</v>
      </c>
      <c r="DP979">
        <v>0</v>
      </c>
      <c r="DQ979">
        <v>0</v>
      </c>
      <c r="DR979">
        <v>0</v>
      </c>
      <c r="DS979">
        <v>0</v>
      </c>
      <c r="DT979">
        <v>0</v>
      </c>
      <c r="DU979">
        <v>0</v>
      </c>
      <c r="DV979">
        <v>0</v>
      </c>
      <c r="DW979">
        <v>0</v>
      </c>
      <c r="DX979">
        <v>0</v>
      </c>
      <c r="DY979">
        <v>0</v>
      </c>
      <c r="DZ979">
        <v>0</v>
      </c>
      <c r="EA979">
        <v>0</v>
      </c>
      <c r="EB979">
        <v>0</v>
      </c>
      <c r="EC979">
        <v>0</v>
      </c>
      <c r="ED979">
        <v>0</v>
      </c>
      <c r="EE979">
        <v>0</v>
      </c>
      <c r="EF979">
        <v>0</v>
      </c>
      <c r="EG979">
        <v>0</v>
      </c>
      <c r="EH979">
        <v>0</v>
      </c>
      <c r="EI979">
        <v>0</v>
      </c>
      <c r="EJ979">
        <v>0</v>
      </c>
      <c r="EK979">
        <v>0</v>
      </c>
      <c r="EL979">
        <v>0</v>
      </c>
      <c r="EM979">
        <v>0</v>
      </c>
      <c r="EN979">
        <v>0</v>
      </c>
      <c r="EO979">
        <v>0</v>
      </c>
      <c r="EP979">
        <v>0</v>
      </c>
      <c r="EQ979">
        <v>0</v>
      </c>
      <c r="ER979">
        <v>0</v>
      </c>
      <c r="ES979">
        <v>0</v>
      </c>
      <c r="ET979">
        <v>0</v>
      </c>
      <c r="EU979">
        <v>0</v>
      </c>
      <c r="EV979">
        <v>0</v>
      </c>
      <c r="EW979">
        <v>0</v>
      </c>
      <c r="EX979">
        <v>0</v>
      </c>
      <c r="EY979">
        <v>0</v>
      </c>
      <c r="EZ979">
        <v>0</v>
      </c>
      <c r="FA979">
        <v>0</v>
      </c>
      <c r="FB979">
        <v>0</v>
      </c>
      <c r="FC979">
        <v>0</v>
      </c>
      <c r="FD979">
        <v>0</v>
      </c>
      <c r="FE979">
        <v>0</v>
      </c>
      <c r="FF979">
        <v>121</v>
      </c>
      <c r="FG979">
        <v>0</v>
      </c>
      <c r="FH979">
        <v>0</v>
      </c>
      <c r="FI979">
        <v>0</v>
      </c>
      <c r="FJ979">
        <v>0</v>
      </c>
      <c r="FK979">
        <v>0</v>
      </c>
      <c r="FL979">
        <v>0</v>
      </c>
      <c r="FM979">
        <v>0</v>
      </c>
      <c r="FN979">
        <v>0</v>
      </c>
      <c r="FO979">
        <v>0</v>
      </c>
      <c r="FP979">
        <v>0</v>
      </c>
    </row>
    <row r="980" spans="1:172" x14ac:dyDescent="0.2">
      <c r="A980">
        <v>13131</v>
      </c>
      <c r="B980" t="s">
        <v>1233</v>
      </c>
      <c r="C980" t="s">
        <v>78</v>
      </c>
      <c r="D980" t="s">
        <v>632</v>
      </c>
      <c r="E980">
        <v>1987</v>
      </c>
      <c r="F980">
        <v>32</v>
      </c>
      <c r="G980" t="s">
        <v>781</v>
      </c>
      <c r="H980">
        <v>0</v>
      </c>
      <c r="I980">
        <v>166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0</v>
      </c>
      <c r="AI980">
        <v>0</v>
      </c>
      <c r="AJ980">
        <v>0</v>
      </c>
      <c r="AK980">
        <v>0</v>
      </c>
      <c r="AL980">
        <v>0</v>
      </c>
      <c r="AM980">
        <v>0</v>
      </c>
      <c r="AN980">
        <v>0</v>
      </c>
      <c r="AO980">
        <v>0</v>
      </c>
      <c r="AP980">
        <v>0</v>
      </c>
      <c r="AQ980">
        <v>0</v>
      </c>
      <c r="AR980">
        <v>0</v>
      </c>
      <c r="AS980">
        <v>0</v>
      </c>
      <c r="AT980">
        <v>0</v>
      </c>
      <c r="AU980">
        <v>0</v>
      </c>
      <c r="AV980">
        <v>0</v>
      </c>
      <c r="AW980">
        <v>0</v>
      </c>
      <c r="AX980">
        <v>0</v>
      </c>
      <c r="AY980">
        <v>0</v>
      </c>
      <c r="AZ980">
        <v>0</v>
      </c>
      <c r="BA980">
        <v>0</v>
      </c>
      <c r="BB980">
        <v>0</v>
      </c>
      <c r="BC980">
        <v>0</v>
      </c>
      <c r="BD980">
        <v>0</v>
      </c>
      <c r="BE980">
        <v>0</v>
      </c>
      <c r="BF980">
        <v>0</v>
      </c>
      <c r="BG980">
        <v>0</v>
      </c>
      <c r="BH980">
        <v>0</v>
      </c>
      <c r="BI980">
        <v>0</v>
      </c>
      <c r="BJ980">
        <v>0</v>
      </c>
      <c r="BK980">
        <v>0</v>
      </c>
      <c r="BL980">
        <v>0</v>
      </c>
      <c r="BM980">
        <v>0</v>
      </c>
      <c r="BN980">
        <v>0</v>
      </c>
      <c r="BO980">
        <v>0</v>
      </c>
      <c r="BP980">
        <v>0</v>
      </c>
      <c r="BQ980">
        <v>0</v>
      </c>
      <c r="BR980">
        <v>0</v>
      </c>
      <c r="BS980">
        <v>0</v>
      </c>
      <c r="BT980">
        <v>0</v>
      </c>
      <c r="BU980">
        <v>0</v>
      </c>
      <c r="BV980">
        <v>0</v>
      </c>
      <c r="BW980">
        <v>0</v>
      </c>
      <c r="BX980">
        <v>0</v>
      </c>
      <c r="BY980">
        <v>0</v>
      </c>
      <c r="BZ980">
        <v>0</v>
      </c>
      <c r="CA980">
        <v>0</v>
      </c>
      <c r="CB980">
        <v>0</v>
      </c>
      <c r="CC980">
        <v>0</v>
      </c>
      <c r="CD980">
        <v>0</v>
      </c>
      <c r="CE980">
        <v>0</v>
      </c>
      <c r="CF980">
        <v>0</v>
      </c>
      <c r="CG980">
        <v>0</v>
      </c>
      <c r="CH980">
        <v>0</v>
      </c>
      <c r="CI980">
        <v>0</v>
      </c>
      <c r="CJ980">
        <v>0</v>
      </c>
      <c r="CK980">
        <v>0</v>
      </c>
      <c r="CL980">
        <v>0</v>
      </c>
      <c r="CM980">
        <v>0</v>
      </c>
      <c r="CN980">
        <v>0</v>
      </c>
      <c r="CO980">
        <v>0</v>
      </c>
      <c r="CP980">
        <v>0</v>
      </c>
      <c r="CQ980">
        <v>0</v>
      </c>
      <c r="CR980">
        <v>0</v>
      </c>
      <c r="CS980">
        <v>0</v>
      </c>
      <c r="CT980">
        <v>0</v>
      </c>
      <c r="CU980">
        <v>0</v>
      </c>
      <c r="CV980">
        <v>0</v>
      </c>
      <c r="CW980">
        <v>0</v>
      </c>
      <c r="CX980">
        <v>0</v>
      </c>
      <c r="CY980">
        <v>0</v>
      </c>
      <c r="CZ980">
        <v>0</v>
      </c>
      <c r="DA980">
        <v>0</v>
      </c>
      <c r="DB980">
        <v>0</v>
      </c>
      <c r="DC980">
        <v>0</v>
      </c>
      <c r="DD980">
        <v>0</v>
      </c>
      <c r="DE980">
        <v>0</v>
      </c>
      <c r="DF980">
        <v>0</v>
      </c>
      <c r="DG980">
        <v>0</v>
      </c>
      <c r="DH980">
        <v>0</v>
      </c>
      <c r="DI980">
        <v>0</v>
      </c>
      <c r="DJ980">
        <v>0</v>
      </c>
      <c r="DK980">
        <v>0</v>
      </c>
      <c r="DL980">
        <v>0</v>
      </c>
      <c r="DM980">
        <v>0</v>
      </c>
      <c r="DN980">
        <v>0</v>
      </c>
      <c r="DO980">
        <v>0</v>
      </c>
      <c r="DP980">
        <v>0</v>
      </c>
      <c r="DQ980">
        <v>0</v>
      </c>
      <c r="DR980">
        <v>0</v>
      </c>
      <c r="DS980">
        <v>0</v>
      </c>
      <c r="DT980">
        <v>0</v>
      </c>
      <c r="DU980">
        <v>0</v>
      </c>
      <c r="DV980">
        <v>0</v>
      </c>
      <c r="DW980">
        <v>0</v>
      </c>
      <c r="DX980">
        <v>0</v>
      </c>
      <c r="DY980">
        <v>0</v>
      </c>
      <c r="DZ980">
        <v>0</v>
      </c>
      <c r="EA980">
        <v>0</v>
      </c>
      <c r="EB980">
        <v>0</v>
      </c>
      <c r="EC980">
        <v>0</v>
      </c>
      <c r="ED980">
        <v>0</v>
      </c>
      <c r="EE980">
        <v>0</v>
      </c>
      <c r="EF980">
        <v>0</v>
      </c>
      <c r="EG980">
        <v>0</v>
      </c>
      <c r="EH980">
        <v>0</v>
      </c>
      <c r="EI980">
        <v>0</v>
      </c>
      <c r="EJ980">
        <v>0</v>
      </c>
      <c r="EK980">
        <v>0</v>
      </c>
      <c r="EL980">
        <v>0</v>
      </c>
      <c r="EM980">
        <v>0</v>
      </c>
      <c r="EN980">
        <v>0</v>
      </c>
      <c r="EO980">
        <v>0</v>
      </c>
      <c r="EP980">
        <v>0</v>
      </c>
      <c r="EQ980">
        <v>0</v>
      </c>
      <c r="ER980">
        <v>0</v>
      </c>
      <c r="ES980">
        <v>0</v>
      </c>
      <c r="ET980">
        <v>0</v>
      </c>
      <c r="EU980">
        <v>0</v>
      </c>
      <c r="EV980">
        <v>0</v>
      </c>
      <c r="EW980">
        <v>0</v>
      </c>
      <c r="EX980">
        <v>0</v>
      </c>
      <c r="EY980">
        <v>0</v>
      </c>
      <c r="EZ980">
        <v>0</v>
      </c>
      <c r="FA980">
        <v>0</v>
      </c>
      <c r="FB980">
        <v>0</v>
      </c>
      <c r="FC980">
        <v>0</v>
      </c>
      <c r="FD980">
        <v>0</v>
      </c>
      <c r="FE980">
        <v>0</v>
      </c>
      <c r="FF980">
        <v>122</v>
      </c>
      <c r="FG980">
        <v>0</v>
      </c>
      <c r="FH980">
        <v>0</v>
      </c>
      <c r="FI980">
        <v>0</v>
      </c>
      <c r="FJ980">
        <v>0</v>
      </c>
      <c r="FK980">
        <v>0</v>
      </c>
      <c r="FL980">
        <v>0</v>
      </c>
      <c r="FM980">
        <v>0</v>
      </c>
      <c r="FN980">
        <v>0</v>
      </c>
      <c r="FO980">
        <v>0</v>
      </c>
      <c r="FP980">
        <v>0</v>
      </c>
    </row>
  </sheetData>
  <autoFilter ref="A7:FA115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PERS</vt:lpstr>
      <vt:lpstr>PUNTS</vt:lpstr>
      <vt:lpstr>PERS!Área_de_impresión</vt:lpstr>
      <vt:lpstr>PUNTS</vt:lpstr>
      <vt:lpstr>PERS!Títulos_a_imprimir</vt:lpstr>
    </vt:vector>
  </TitlesOfParts>
  <Company>fctt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competicio08</dc:creator>
  <cp:lastModifiedBy>Xavier Sospedra</cp:lastModifiedBy>
  <cp:lastPrinted>2020-01-02T12:42:26Z</cp:lastPrinted>
  <dcterms:created xsi:type="dcterms:W3CDTF">2012-07-13T14:31:17Z</dcterms:created>
  <dcterms:modified xsi:type="dcterms:W3CDTF">2020-02-14T07:57:04Z</dcterms:modified>
</cp:coreProperties>
</file>