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TEMPORADA 23 - 24\AREA COMPTABILITAT\CCE\"/>
    </mc:Choice>
  </mc:AlternateContent>
  <bookViews>
    <workbookView xWindow="0" yWindow="0" windowWidth="20490" windowHeight="7155" activeTab="1"/>
  </bookViews>
  <sheets>
    <sheet name=" Instruccions" sheetId="8" r:id="rId1"/>
    <sheet name="Desplaçaments individuals" sheetId="4" r:id="rId2"/>
    <sheet name="desplegables" sheetId="3" state="hidden" r:id="rId3"/>
  </sheets>
  <externalReferences>
    <externalReference r:id="rId4"/>
  </externalReferences>
  <definedNames>
    <definedName name="_xlnm.Print_Area" localSheetId="0">' Instruccions'!$A$1:$N$24</definedName>
    <definedName name="Tipus_despeses">[1]Instruccions!$A$14:$A$15</definedName>
    <definedName name="Tipus_justificants">[1]Instruccions!$A$18:$A$25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4" l="1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12" i="4"/>
  <c r="P12" i="4" s="1"/>
  <c r="O12" i="4" l="1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J27" i="4"/>
  <c r="M27" i="4"/>
  <c r="O27" i="4" l="1"/>
  <c r="P27" i="4" l="1"/>
  <c r="P29" i="4" s="1"/>
</calcChain>
</file>

<file path=xl/sharedStrings.xml><?xml version="1.0" encoding="utf-8"?>
<sst xmlns="http://schemas.openxmlformats.org/spreadsheetml/2006/main" count="373" uniqueCount="300">
  <si>
    <t>Instruccions de com copiar i com signar els formularis</t>
  </si>
  <si>
    <t>Heu de fer servir un formulari per a cada grup o per a cada persona. Per fer-ne còpies, poseu-vos sobre la pestanya que necessiteu corresponent i cliqueu la dreta del ratolí /Seleccioneu Desplaça o copia /Activeu una còpia</t>
  </si>
  <si>
    <t>Accions a fer:</t>
  </si>
  <si>
    <t>Imprimiu</t>
  </si>
  <si>
    <t>Signeu</t>
  </si>
  <si>
    <t>Formulari de desplaçaments individuals</t>
  </si>
  <si>
    <t>La vinculació amb l'entitat no pot correspondre a personal en nòmina</t>
  </si>
  <si>
    <t>Quan escanejeu la documentació per presentar-la, heu de situar les factures justificants després del formulari del Desplaçament en grup amb el mateix ordre que heu relacionat</t>
  </si>
  <si>
    <t>Dades de l'entitat sol.licitant</t>
  </si>
  <si>
    <t>Nom:</t>
  </si>
  <si>
    <t>Dades de l'activitat i programa al que correspon el desplaçament</t>
  </si>
  <si>
    <t>Programa:</t>
  </si>
  <si>
    <t>Dades del perceptor</t>
  </si>
  <si>
    <t>Nom i cognoms:</t>
  </si>
  <si>
    <t>NIF:</t>
  </si>
  <si>
    <t>Tipus de vehicle</t>
  </si>
  <si>
    <t>Matrícula:</t>
  </si>
  <si>
    <t>Dades del desplaçament (Motiu detallat i relacionat amb les activitats objecte de la subvenció)</t>
  </si>
  <si>
    <t>Motiu del desplaçament (detallat i vinculat amb l'activitat motiu de subvenció)</t>
  </si>
  <si>
    <t>Dia de sortida</t>
  </si>
  <si>
    <t>Dia de retorn</t>
  </si>
  <si>
    <t>Sortida de</t>
  </si>
  <si>
    <t>Destí</t>
  </si>
  <si>
    <t>Retorn a</t>
  </si>
  <si>
    <t>Quilòmetres recorreguts</t>
  </si>
  <si>
    <t>Peatges i/o parquing i bitllets</t>
  </si>
  <si>
    <t>Hora de sortida (format xx:xx)</t>
  </si>
  <si>
    <t>Hora de retorn (format xx:xx)</t>
  </si>
  <si>
    <t xml:space="preserve">Manutenció (26,67 € per dia; 13,33 € per mig dia) </t>
  </si>
  <si>
    <t>Dies amb pernocta</t>
  </si>
  <si>
    <t xml:space="preserve">Manutenció amb pernocta (53,34 € per dia) </t>
  </si>
  <si>
    <t>TOTAL</t>
  </si>
  <si>
    <t>Seran municipis diferents al del treball habitual o residència de la persona perceptora; correspon a l'itinerari.</t>
  </si>
  <si>
    <t>Heu de presentar els bitllets,  tiquets o factures amb el seus rebuts o factura amb el detall del transport</t>
  </si>
  <si>
    <t xml:space="preserve">Per dieta sencera cal, com a mínim, 9 hores fora i retorn després de les 21 hores (per tant, horari mínim de retorn 21 h 01 minuts. </t>
  </si>
  <si>
    <t>La indemnització per manutenció és incompatible amb el reintegrament de despeses de restaurants, alimentació etc..</t>
  </si>
  <si>
    <t>Nombre de dies amb pernocta fora del municipi al del treball habitual o residència del perceptor i que s'han de correspondre amb el justificant de manutenció amb pernocta</t>
  </si>
  <si>
    <t>Heu de presentar la factura de l'hotel amb el seu rebut per percebre aquesta quantitat per dia</t>
  </si>
  <si>
    <t>TOTALS</t>
  </si>
  <si>
    <t xml:space="preserve">He rebut la quantitat de </t>
  </si>
  <si>
    <t>Esportista</t>
  </si>
  <si>
    <t>Cotxe</t>
  </si>
  <si>
    <t>Personal directiu</t>
  </si>
  <si>
    <t>Moto</t>
  </si>
  <si>
    <t>Personal tècnic</t>
  </si>
  <si>
    <t>Personal voluntari</t>
  </si>
  <si>
    <t>Personal administratiu</t>
  </si>
  <si>
    <t>Personal oficial</t>
  </si>
  <si>
    <t>Vinculació D.Ind</t>
  </si>
  <si>
    <t>Vinculació D.Grup</t>
  </si>
  <si>
    <t>Programes</t>
  </si>
  <si>
    <t>NIF</t>
  </si>
  <si>
    <t>INSTRUCCIONS PER EMPLENAR AQUESTS FORMULARIS</t>
  </si>
  <si>
    <t>IRPF</t>
  </si>
  <si>
    <t>Escanejeu per poder-lo enviar electrònicament</t>
  </si>
  <si>
    <t>A1 - Suport a la gestió de les federacions esportives catalanes</t>
  </si>
  <si>
    <t>A2 - Suport per a l'organització d'activitats esportives no internacionals</t>
  </si>
  <si>
    <t>A3 - Suport per a la participació en activitats esportives no internacionals</t>
  </si>
  <si>
    <t>A4 - Suport per a la promoció de l'esport</t>
  </si>
  <si>
    <t>A7 - Suport al Programa d'alt rendiment esportiu (ARC)</t>
  </si>
  <si>
    <t>A5 - Suport a l'organització i participació en competicions internacionals i a la projeccció internacional</t>
  </si>
  <si>
    <t>A6- Suport a les entitats federades o membres d'una unió esportiva de clubs i associacions</t>
  </si>
  <si>
    <t xml:space="preserve">Activitat: </t>
  </si>
  <si>
    <t>A emplenar només en cas d'indemnitzacions per desplaçaments en vehicle propi</t>
  </si>
  <si>
    <t>Altres (especifiqueu a la cel.la següent)</t>
  </si>
  <si>
    <t>Vinculació amb l'entitat sol.licitant:</t>
  </si>
  <si>
    <t>Especifiqueu si heu seleccionat Altres</t>
  </si>
  <si>
    <t>Contracte/Lloguer:</t>
  </si>
  <si>
    <t>Contracte/Lloguer</t>
  </si>
  <si>
    <t>Contracte</t>
  </si>
  <si>
    <t>Lloguer</t>
  </si>
  <si>
    <t>Tipus de vehicle:</t>
  </si>
  <si>
    <t>FEDERACIÓ CATALANA DE NATACIÓ</t>
  </si>
  <si>
    <t>G65123143</t>
  </si>
  <si>
    <t>FEDERACIÓ CATALANA DE PILOTA</t>
  </si>
  <si>
    <t>G08807356</t>
  </si>
  <si>
    <t>FEDERACIO CATALANA DE COLOMS MISSATGERS</t>
  </si>
  <si>
    <t>Q5855020C</t>
  </si>
  <si>
    <t>FEDERACIO CATALANA DE TRIATLO</t>
  </si>
  <si>
    <t>G62133004</t>
  </si>
  <si>
    <t>FEDERACIÓ CATALANA DE TIR AMB ARC</t>
  </si>
  <si>
    <t>Q5855009F</t>
  </si>
  <si>
    <t>FEDERACIO CATALANA DE GOLF</t>
  </si>
  <si>
    <t>V08723025</t>
  </si>
  <si>
    <t>FEDERACIÓ CATALANA D'ESCACS</t>
  </si>
  <si>
    <t>G08665945</t>
  </si>
  <si>
    <t>FEDERACIO CATALANA DE PATINATGE</t>
  </si>
  <si>
    <t>G08875437</t>
  </si>
  <si>
    <t>FEDERACIÓ CATALANA D'ACTIVITATS SUBAQUATIQUES</t>
  </si>
  <si>
    <t>Q5855006B</t>
  </si>
  <si>
    <t>FEDERACIÓ CATALANA DE REM</t>
  </si>
  <si>
    <t>G08840944</t>
  </si>
  <si>
    <t>FEDERACIÓ CATALANA DE BITLLES I BOWLING</t>
  </si>
  <si>
    <t>Q5855016A</t>
  </si>
  <si>
    <t>FEDERACIÓ CATALANA DE MOTOCICLISME</t>
  </si>
  <si>
    <t>Q5855002A</t>
  </si>
  <si>
    <t>FEDERACIÓ CATALANA D'AUTOMOBILISME</t>
  </si>
  <si>
    <t>G08582785</t>
  </si>
  <si>
    <t>FEDERACIÓ CATALANA DE BÀDMINTON</t>
  </si>
  <si>
    <t>Q5856048C</t>
  </si>
  <si>
    <t>FEDERACIÓ CATALANA DE FÍSIC-CULTURISME</t>
  </si>
  <si>
    <t>G62796503</t>
  </si>
  <si>
    <t>FEDERACIO CATALANA D'ESPORTS DE PERSONES AMB DISCAPACITAT FISICA</t>
  </si>
  <si>
    <t>G58165127</t>
  </si>
  <si>
    <t>FEDERACIO CATALANA D'HIPICA</t>
  </si>
  <si>
    <t>G08893869</t>
  </si>
  <si>
    <t>FEDERACIÓ CATALANA DE SALVAMENT I SOCORRISME</t>
  </si>
  <si>
    <t>G08965386</t>
  </si>
  <si>
    <t>FEDERACIO CATALANA DE RUGBY</t>
  </si>
  <si>
    <t>Q5855007J</t>
  </si>
  <si>
    <t>FEDERACIÓ CATALANA D'ATLETISME</t>
  </si>
  <si>
    <t>G08895120</t>
  </si>
  <si>
    <t>FEDERACIO CATALANA DE FUTBOL AMERICA</t>
  </si>
  <si>
    <t>G58878802</t>
  </si>
  <si>
    <t>FEDERACIÓ CATALANA DE BILLAR</t>
  </si>
  <si>
    <t>Q5855025B</t>
  </si>
  <si>
    <t>FEDERACIÓ CATALANA DE PÀDEL</t>
  </si>
  <si>
    <t>G63803233</t>
  </si>
  <si>
    <t>FEDERACIO CATALANA DE BALL ESPORTIU</t>
  </si>
  <si>
    <t>G64962145</t>
  </si>
  <si>
    <t>FEDERACIÓ CATALANA D'HANBOL</t>
  </si>
  <si>
    <t>Q5855008H</t>
  </si>
  <si>
    <t>FEDERACIÓ CATALANA DE PIRAGÜISME</t>
  </si>
  <si>
    <t>G25040411</t>
  </si>
  <si>
    <t>FEDERACIÓ CATALANA DE JUDO I DISCIPLINES ASSOCIADES</t>
  </si>
  <si>
    <t>G08899908</t>
  </si>
  <si>
    <t>FEDERACIÓ CATALANA DE MOTONÀUTICA</t>
  </si>
  <si>
    <t>Q5855001C</t>
  </si>
  <si>
    <t>FEDERACIO CATALANA DE FUTBOL SALA</t>
  </si>
  <si>
    <t>G17102823</t>
  </si>
  <si>
    <t>FEDERACIÓ CATALANA DE FUTBOL</t>
  </si>
  <si>
    <t>Q5855022I</t>
  </si>
  <si>
    <t>FEDERACIO CATALANA DE TENNIS</t>
  </si>
  <si>
    <t>Q5855014F</t>
  </si>
  <si>
    <t>FEDERACIO CATALANA DE BASQUETBOL</t>
  </si>
  <si>
    <t>G08665432</t>
  </si>
  <si>
    <t>FEDERACIÓ CATALANA DE BOXA AMATEUR</t>
  </si>
  <si>
    <t>Q5855024E</t>
  </si>
  <si>
    <t>FEDERACIO CATALANA D'ESPORTS PER CECS I DEFICIENTS VISUALS</t>
  </si>
  <si>
    <t>G62225529</t>
  </si>
  <si>
    <t>FEDERACIÓ CATALANA D'ESQUAIX I RAQUETBOL</t>
  </si>
  <si>
    <t>Q5856051G</t>
  </si>
  <si>
    <t>FEDERACIÓ CATALANA D'ESGRIMA</t>
  </si>
  <si>
    <t>Q5856154I</t>
  </si>
  <si>
    <t>FEDERACIO CATALANA DE TAEKWONDO</t>
  </si>
  <si>
    <t>Q5856116H</t>
  </si>
  <si>
    <t>FEDERACIÓ ESPORTIVA DE SORDS DE CATALUNYA</t>
  </si>
  <si>
    <t>G61097341</t>
  </si>
  <si>
    <t>FEDERACIÓ CATALANA DE GIMNÀSTICA</t>
  </si>
  <si>
    <t>G08829020</t>
  </si>
  <si>
    <t>FEDERACIÓ CATALANA DE HOCKEY</t>
  </si>
  <si>
    <t>G08874190</t>
  </si>
  <si>
    <t>FEDERACIÓ CATALANA DE BEISBOL I SOFTBOL</t>
  </si>
  <si>
    <t>G08908824</t>
  </si>
  <si>
    <t>UNIO CATALANA DE BIKETRIAL</t>
  </si>
  <si>
    <t>G65206591</t>
  </si>
  <si>
    <t>FEDERACIÓ D'ENTITATS EXCURSIONISTES DE CATALUNYA</t>
  </si>
  <si>
    <t>G58134081</t>
  </si>
  <si>
    <t>FEDERACIO CATALANA DE PENTATLO MODERN</t>
  </si>
  <si>
    <t>Q5856404H</t>
  </si>
  <si>
    <t>FEDERACIÓ CATALANA DE VELA</t>
  </si>
  <si>
    <t>Q5856227C</t>
  </si>
  <si>
    <t>FEDERACIO CATALANA DE KICK BOXING I MUAY THAÏ</t>
  </si>
  <si>
    <t>G62977269</t>
  </si>
  <si>
    <t>FEDERACIÓ ESPORTIVA CATALANA PARALÍTICS CEREBRALS</t>
  </si>
  <si>
    <t>G60121043</t>
  </si>
  <si>
    <t>FEDERACIO CATALANA DE TENNIS DE TAULA</t>
  </si>
  <si>
    <t>Q5856049A</t>
  </si>
  <si>
    <t>FEDERACIÓ CATALANA DE TIR OLÍMPIC</t>
  </si>
  <si>
    <t>Q5855010D</t>
  </si>
  <si>
    <t>FEDERACIÓ CATALANA D'ESPORTS D'HIVERN</t>
  </si>
  <si>
    <t>Q5856328I</t>
  </si>
  <si>
    <t>FEDERACIÓ CATALANA DE COLOMS ESPORTIUS</t>
  </si>
  <si>
    <t>Q5855018G</t>
  </si>
  <si>
    <t>FEDERACIÓ CATALANA DE KORFBAL</t>
  </si>
  <si>
    <t>G63835946</t>
  </si>
  <si>
    <t>FEDERACIÓ CATALANA DE DARDS</t>
  </si>
  <si>
    <t>G59327908</t>
  </si>
  <si>
    <t>FEDERACIO ESPORTIVA CATALANA DE TWIRLING</t>
  </si>
  <si>
    <t>G63840631</t>
  </si>
  <si>
    <t>FEDERACIÓ CATALANA D'HALTEROFÍLIA</t>
  </si>
  <si>
    <t>Q5855005D</t>
  </si>
  <si>
    <t>FEDERACIÓ CATALANA D'AGILITY</t>
  </si>
  <si>
    <t>G65317398</t>
  </si>
  <si>
    <t>FEDERACIÓ CATALANA D'ESPORTS PER A PERSONES AMB DISCAPACITAT INTEL·LECTUAL -ACELL</t>
  </si>
  <si>
    <t>G08857542</t>
  </si>
  <si>
    <t>FEDERACIO CATALANA DE CICLISME</t>
  </si>
  <si>
    <t>G08909582</t>
  </si>
  <si>
    <t>FEDERACIO CATALANA D'ESQUÍ NÀUTIC I WAKEBOARD</t>
  </si>
  <si>
    <t>Q5855019E</t>
  </si>
  <si>
    <t>FEDERACIÓ CATALANA DE VOLEIBOL</t>
  </si>
  <si>
    <t>G08882797</t>
  </si>
  <si>
    <t>FEDERACIO DE CURSES D'ORIENTACIO DE CATALUNYA</t>
  </si>
  <si>
    <t>G59428805</t>
  </si>
  <si>
    <t>FEDERACIÓ CATALANA D'ESPELEOLOGIA</t>
  </si>
  <si>
    <t>G08858961</t>
  </si>
  <si>
    <t>FEDERACIÓ CATALANA DE KARATE</t>
  </si>
  <si>
    <t>G08805384</t>
  </si>
  <si>
    <t>FEDERACIÓ CATALANA DE POLO</t>
  </si>
  <si>
    <t>Q5855017I</t>
  </si>
  <si>
    <t>FEDERACIÓ CATALANA DE PITCH AND PUTT</t>
  </si>
  <si>
    <t>G64121650</t>
  </si>
  <si>
    <t>FEDERACIO AERIA CATALANA</t>
  </si>
  <si>
    <t>Q5856330E</t>
  </si>
  <si>
    <t>FEDERACIÓ CATALANA DE CAÇA</t>
  </si>
  <si>
    <t>Q5855923H</t>
  </si>
  <si>
    <t>FEDERACIÓ CATALANA DE LLUITA</t>
  </si>
  <si>
    <t>Q5855011B</t>
  </si>
  <si>
    <t>FEDERACIO CATALANA DE PETANCA</t>
  </si>
  <si>
    <t>G67275917</t>
  </si>
  <si>
    <t>Federació</t>
  </si>
  <si>
    <t>Federació + NIF</t>
  </si>
  <si>
    <t xml:space="preserve"> - </t>
  </si>
  <si>
    <t>Aquests documents han d'anar signats per a la persona que té la presidència de l'entitat i per la persona responsable del grup en el cas de desplaçament en grup o per la persona perceptora de l'import en els altres dos casos. Quan imprimiu el document veureu l'espai per a la signatura manuscrita</t>
  </si>
  <si>
    <t>Heu de presentar un únic document per a cadascuna de les activitats amb tots els desplaçaments individuals escanejats</t>
  </si>
  <si>
    <t>Formulari de desplaçament en grup</t>
  </si>
  <si>
    <r>
      <t>Heu de presentar un únic document per a cadascun dels programes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amb tots els desplaçaments individuals escanejats</t>
    </r>
  </si>
  <si>
    <t>Formulari Ajuts per a la participació en activitats/formació</t>
  </si>
  <si>
    <t>L'import màxim de l'ajut són 50€/més o 600€/any</t>
  </si>
  <si>
    <t>Si l'ajut és per a la participació, heu d'enviar la quota d'inscripció a l'activitat</t>
  </si>
  <si>
    <t>Si l'ajut és per a la col.laboració, heu d'enviar la inscripció de la matrícula del curs</t>
  </si>
  <si>
    <t>Heu de presentar un únic document per a cada programa amb tots els ajuts escanejats (participació en activitats/formació + Col.laboració)</t>
  </si>
  <si>
    <t>Formulari Ajuts per a la col.laboració</t>
  </si>
  <si>
    <t>Formulari Beques per formació</t>
  </si>
  <si>
    <t>S'ha de justificar que la beca s'ha promogut en concurrència pública i la convocatòria s'ha dut a terme amb la publicació al BOE o al DOGC</t>
  </si>
  <si>
    <t>Heu de presentar un únic document per a cada programa amb totes les beques escanejades</t>
  </si>
  <si>
    <t>FEDERACIÓ CATALANA D'ACTIVITATS SUBAQUATIQUES - Q5855006B</t>
  </si>
  <si>
    <t>FEDERACIO AERIA CATALANA - Q5856330E</t>
  </si>
  <si>
    <t>FEDERACIÓ CATALANA D'AGILITY - G65317398</t>
  </si>
  <si>
    <t>FEDERACIÓ CATALANA D'ATLETISME - G08895120</t>
  </si>
  <si>
    <t>FEDERACIÓ CATALANA D'AUTOMOBILISME - G08582785</t>
  </si>
  <si>
    <t>FEDERACIÓ CATALANA DE BÀDMINTON - Q5856048C</t>
  </si>
  <si>
    <t>FEDERACIO CATALANA DE BALL ESPORTIU - G64962145</t>
  </si>
  <si>
    <t>FEDERACIO CATALANA DE BASQUETBOL - G08665432</t>
  </si>
  <si>
    <t>FEDERACIÓ CATALANA DE BEISBOL I SOFTBOL - G08908824</t>
  </si>
  <si>
    <t>FEDERACIÓ CATALANA DE BILLAR - Q5855025B</t>
  </si>
  <si>
    <t>FEDERACIÓ CATALANA DE BITLLES I BOWLING - Q5855016A</t>
  </si>
  <si>
    <t>FEDERACIÓ CATALANA DE BOXA AMATEUR - Q5855024E</t>
  </si>
  <si>
    <t>FEDERACIÓ CATALANA DE CAÇA - Q5855923H</t>
  </si>
  <si>
    <t>FEDERACIO CATALANA DE CICLISME - G08909582</t>
  </si>
  <si>
    <t>FEDERACIÓ CATALANA DE COLOMS ESPORTIUS - Q5855018G</t>
  </si>
  <si>
    <t>FEDERACIO CATALANA DE COLOMS MISSATGERS - Q5855020C</t>
  </si>
  <si>
    <t>FEDERACIÓ CATALANA DE DARDS - G59327908</t>
  </si>
  <si>
    <t>FEDERACIÓ CATALANA DE FÍSIC-CULTURISME - G62796503</t>
  </si>
  <si>
    <t>FEDERACIÓ CATALANA DE FUTBOL - Q5855022I</t>
  </si>
  <si>
    <t>FEDERACIO CATALANA DE FUTBOL AMERICA - G58878802</t>
  </si>
  <si>
    <t>FEDERACIO CATALANA DE FUTBOL SALA - G17102823</t>
  </si>
  <si>
    <t>FEDERACIÓ CATALANA DE GIMNÀSTICA - G08829020</t>
  </si>
  <si>
    <t>FEDERACIO CATALANA DE GOLF - V08723025</t>
  </si>
  <si>
    <t>FEDERACIÓ CATALANA DE HOCKEY - G08874190</t>
  </si>
  <si>
    <t>FEDERACIÓ CATALANA DE JUDO I DISCIPLINES ASSOCIADES - G08899908</t>
  </si>
  <si>
    <t>FEDERACIÓ CATALANA DE KARATE - G08805384</t>
  </si>
  <si>
    <t>FEDERACIO CATALANA DE KICK BOXING I MUAY THAÏ - G62977269</t>
  </si>
  <si>
    <t>FEDERACIÓ CATALANA DE KORFBAL - G63835946</t>
  </si>
  <si>
    <t>FEDERACIÓ CATALANA DE LLUITA - Q5855011B</t>
  </si>
  <si>
    <t>FEDERACIÓ CATALANA DE MOTOCICLISME - Q5855002A</t>
  </si>
  <si>
    <t>FEDERACIÓ CATALANA DE MOTONÀUTICA - Q5855001C</t>
  </si>
  <si>
    <t>FEDERACIÓ CATALANA DE NATACIÓ - G65123143</t>
  </si>
  <si>
    <t>FEDERACIÓ CATALANA DE PÀDEL - G63803233</t>
  </si>
  <si>
    <t>FEDERACIO CATALANA DE PATINATGE - G08875437</t>
  </si>
  <si>
    <t>FEDERACIO CATALANA DE PENTATLO MODERN - Q5856404H</t>
  </si>
  <si>
    <t>FEDERACIO CATALANA DE PETANCA - G67275917</t>
  </si>
  <si>
    <t>FEDERACIÓ CATALANA DE PILOTA - G08807356</t>
  </si>
  <si>
    <t>FEDERACIÓ CATALANA DE PIRAGÜISME - G25040411</t>
  </si>
  <si>
    <t>FEDERACIÓ CATALANA DE PITCH AND PUTT - G64121650</t>
  </si>
  <si>
    <t>FEDERACIÓ CATALANA DE POLO - Q5855017I</t>
  </si>
  <si>
    <t>FEDERACIÓ CATALANA DE REM - G08840944</t>
  </si>
  <si>
    <t>FEDERACIO CATALANA DE RUGBY - Q5855007J</t>
  </si>
  <si>
    <t>FEDERACIÓ CATALANA DE SALVAMENT I SOCORRISME - G08965386</t>
  </si>
  <si>
    <t>FEDERACIO CATALANA DE TAEKWONDO - Q5856116H</t>
  </si>
  <si>
    <t>FEDERACIO CATALANA DE TENNIS - Q5855014F</t>
  </si>
  <si>
    <t>FEDERACIO CATALANA DE TENNIS DE TAULA - Q5856049A</t>
  </si>
  <si>
    <t>FEDERACIÓ CATALANA DE TIR AMB ARC - Q5855009F</t>
  </si>
  <si>
    <t>FEDERACIÓ CATALANA DE TIR OLÍMPIC - Q5855010D</t>
  </si>
  <si>
    <t>FEDERACIO CATALANA DE TRIATLO - G62133004</t>
  </si>
  <si>
    <t>FEDERACIÓ CATALANA DE VELA - Q5856227C</t>
  </si>
  <si>
    <t>FEDERACIÓ CATALANA DE VOLEIBOL - G08882797</t>
  </si>
  <si>
    <t>FEDERACIÓ CATALANA D'ESCACS - G08665945</t>
  </si>
  <si>
    <t>FEDERACIÓ CATALANA D'ESGRIMA - Q5856154I</t>
  </si>
  <si>
    <t>FEDERACIÓ CATALANA D'ESPELEOLOGIA - G08858961</t>
  </si>
  <si>
    <t>FEDERACIO CATALANA D'ESPORTS DE PERSONES AMB DISCAPACITAT FISICA - G58165127</t>
  </si>
  <si>
    <t>FEDERACIÓ CATALANA D'ESPORTS D'HIVERN - Q5856328I</t>
  </si>
  <si>
    <t>FEDERACIÓ CATALANA D'ESPORTS PER A PERSONES AMB DISCAPACITAT INTEL·LECTUAL -ACELL - G08857542</t>
  </si>
  <si>
    <t>FEDERACIO CATALANA D'ESPORTS PER CECS I DEFICIENTS VISUALS - G62225529</t>
  </si>
  <si>
    <t>FEDERACIÓ CATALANA D'ESQUAIX I RAQUETBOL - Q5856051G</t>
  </si>
  <si>
    <t>FEDERACIO CATALANA D'ESQUÍ NÀUTIC I WAKEBOARD - Q5855019E</t>
  </si>
  <si>
    <t>FEDERACIÓ CATALANA D'HALTEROFÍLIA - Q5855005D</t>
  </si>
  <si>
    <t>FEDERACIÓ CATALANA D'HANBOL - Q5855008H</t>
  </si>
  <si>
    <t>FEDERACIO CATALANA D'HIPICA - G08893869</t>
  </si>
  <si>
    <t>FEDERACIO DE CURSES D'ORIENTACIO DE CATALUNYA - G59428805</t>
  </si>
  <si>
    <t>FEDERACIÓ D'ENTITATS EXCURSIONISTES DE CATALUNYA - G58134081</t>
  </si>
  <si>
    <t>FEDERACIO ESPORTIVA CATALANA DE TWIRLING - G63840631</t>
  </si>
  <si>
    <t>FEDERACIÓ ESPORTIVA CATALANA PARALÍTICS CEREBRALS - G60121043</t>
  </si>
  <si>
    <t>FEDERACIÓ ESPORTIVA DE SORDS DE CATALUNYA - G61097341</t>
  </si>
  <si>
    <t>UNIO CATALANA DE BIKETRIAL - G65206591</t>
  </si>
  <si>
    <t>Tipus d'ajut</t>
  </si>
  <si>
    <t>Activitat</t>
  </si>
  <si>
    <t>Formació</t>
  </si>
  <si>
    <r>
      <t xml:space="preserve">Import (multiplicar el preu quilòmetre pels quilòmetres) </t>
    </r>
    <r>
      <rPr>
        <sz val="10"/>
        <color rgb="FFC00000"/>
        <rFont val="Arial"/>
        <family val="2"/>
      </rPr>
      <t>0,26</t>
    </r>
  </si>
  <si>
    <t>ASS3- Justificant de despeses de desplaçaments individuals (versió 0,26 €/Km)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</si>
</sst>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0"/>
      <color rgb="FFC0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0000"/>
      <name val="Arial"/>
      <family val="2"/>
    </font>
    <font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72">
    <xf numFmtId="0" fontId="0" fillId="0" borderId="0" xfId="0"/>
    <xf numFmtId="0" fontId="2" fillId="0" borderId="0" xfId="1" applyAlignment="1">
      <alignment vertical="center"/>
    </xf>
    <xf numFmtId="0" fontId="1" fillId="3" borderId="0" xfId="0" applyFont="1" applyFill="1"/>
    <xf numFmtId="49" fontId="5" fillId="0" borderId="0" xfId="1" applyNumberFormat="1" applyFont="1" applyAlignment="1">
      <alignment horizontal="right" vertical="center"/>
    </xf>
    <xf numFmtId="4" fontId="3" fillId="4" borderId="0" xfId="1" applyNumberFormat="1" applyFont="1" applyFill="1" applyAlignment="1">
      <alignment vertical="center"/>
    </xf>
    <xf numFmtId="0" fontId="2" fillId="0" borderId="0" xfId="1" applyFill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" fontId="2" fillId="4" borderId="2" xfId="1" applyNumberFormat="1" applyFill="1" applyBorder="1" applyAlignment="1">
      <alignment vertical="center"/>
    </xf>
    <xf numFmtId="0" fontId="2" fillId="0" borderId="0" xfId="1" applyFill="1" applyAlignment="1">
      <alignment vertical="center" wrapText="1"/>
    </xf>
    <xf numFmtId="0" fontId="8" fillId="4" borderId="2" xfId="1" applyFont="1" applyFill="1" applyBorder="1" applyAlignment="1">
      <alignment vertical="center" wrapText="1"/>
    </xf>
    <xf numFmtId="0" fontId="8" fillId="4" borderId="2" xfId="1" applyFont="1" applyFill="1" applyBorder="1" applyAlignment="1">
      <alignment vertical="top" wrapText="1"/>
    </xf>
    <xf numFmtId="0" fontId="3" fillId="4" borderId="2" xfId="1" applyFont="1" applyFill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15" xfId="1" applyFont="1" applyFill="1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165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4" fontId="2" fillId="0" borderId="2" xfId="1" applyNumberFormat="1" applyFont="1" applyFill="1" applyBorder="1" applyAlignment="1" applyProtection="1">
      <alignment vertical="center"/>
      <protection locked="0"/>
    </xf>
    <xf numFmtId="1" fontId="2" fillId="0" borderId="2" xfId="1" applyNumberFormat="1" applyFont="1" applyFill="1" applyBorder="1" applyAlignment="1" applyProtection="1">
      <alignment vertical="center"/>
      <protection locked="0"/>
    </xf>
    <xf numFmtId="4" fontId="2" fillId="0" borderId="7" xfId="1" applyNumberFormat="1" applyFont="1" applyFill="1" applyBorder="1" applyAlignment="1" applyProtection="1">
      <alignment vertical="center"/>
      <protection locked="0"/>
    </xf>
    <xf numFmtId="164" fontId="2" fillId="0" borderId="7" xfId="1" applyNumberFormat="1" applyFont="1" applyFill="1" applyBorder="1" applyAlignment="1" applyProtection="1">
      <alignment vertical="center"/>
      <protection locked="0"/>
    </xf>
    <xf numFmtId="1" fontId="2" fillId="0" borderId="7" xfId="1" applyNumberFormat="1" applyFont="1" applyFill="1" applyBorder="1" applyAlignment="1" applyProtection="1">
      <alignment vertical="center"/>
      <protection locked="0"/>
    </xf>
    <xf numFmtId="9" fontId="0" fillId="0" borderId="0" xfId="0" applyNumberFormat="1"/>
    <xf numFmtId="0" fontId="2" fillId="0" borderId="15" xfId="1" applyBorder="1" applyAlignment="1" applyProtection="1">
      <alignment vertical="center"/>
      <protection locked="0"/>
    </xf>
    <xf numFmtId="0" fontId="3" fillId="4" borderId="0" xfId="1" applyFont="1" applyFill="1" applyAlignment="1">
      <alignment vertical="center" wrapText="1"/>
    </xf>
    <xf numFmtId="0" fontId="2" fillId="0" borderId="14" xfId="1" applyBorder="1" applyAlignment="1" applyProtection="1">
      <alignment vertical="center"/>
      <protection locked="0"/>
    </xf>
    <xf numFmtId="0" fontId="11" fillId="0" borderId="16" xfId="0" applyFont="1" applyBorder="1" applyAlignment="1">
      <alignment vertical="center"/>
    </xf>
    <xf numFmtId="0" fontId="11" fillId="0" borderId="16" xfId="0" quotePrefix="1" applyFont="1" applyBorder="1" applyAlignment="1">
      <alignment vertical="center"/>
    </xf>
    <xf numFmtId="0" fontId="1" fillId="3" borderId="0" xfId="0" applyFont="1" applyFill="1" applyAlignment="1">
      <alignment horizontal="left"/>
    </xf>
    <xf numFmtId="3" fontId="11" fillId="0" borderId="16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1" applyFill="1" applyAlignment="1" applyProtection="1">
      <alignment vertical="center"/>
      <protection locked="0"/>
    </xf>
    <xf numFmtId="4" fontId="2" fillId="0" borderId="2" xfId="1" applyNumberFormat="1" applyFont="1" applyFill="1" applyBorder="1" applyAlignment="1" applyProtection="1">
      <alignment vertical="center"/>
      <protection hidden="1"/>
    </xf>
    <xf numFmtId="0" fontId="0" fillId="0" borderId="0" xfId="0" applyFill="1" applyAlignment="1">
      <alignment horizontal="left"/>
    </xf>
    <xf numFmtId="0" fontId="0" fillId="0" borderId="0" xfId="0" applyAlignment="1">
      <alignment vertical="center" wrapText="1"/>
    </xf>
    <xf numFmtId="0" fontId="1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4" borderId="1" xfId="1" applyFont="1" applyFill="1" applyBorder="1" applyAlignment="1">
      <alignment horizontal="right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8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Alignment="1">
      <alignment horizontal="right" vertical="center"/>
    </xf>
    <xf numFmtId="0" fontId="5" fillId="0" borderId="6" xfId="1" quotePrefix="1" applyFont="1" applyFill="1" applyBorder="1" applyAlignment="1">
      <alignment horizontal="left" vertical="center"/>
    </xf>
    <xf numFmtId="0" fontId="8" fillId="4" borderId="9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/>
    </xf>
    <xf numFmtId="0" fontId="3" fillId="4" borderId="14" xfId="1" applyFont="1" applyFill="1" applyBorder="1" applyAlignment="1">
      <alignment horizontal="left" vertical="center"/>
    </xf>
    <xf numFmtId="0" fontId="2" fillId="0" borderId="14" xfId="1" applyBorder="1" applyAlignment="1" applyProtection="1">
      <alignment horizontal="left" vertical="center" wrapText="1"/>
      <protection locked="0"/>
    </xf>
    <xf numFmtId="0" fontId="2" fillId="0" borderId="14" xfId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15" xfId="1" applyBorder="1" applyAlignment="1" applyProtection="1">
      <alignment horizontal="left" vertical="center" wrapText="1"/>
      <protection locked="0"/>
    </xf>
    <xf numFmtId="0" fontId="2" fillId="0" borderId="14" xfId="1" applyFill="1" applyBorder="1" applyAlignment="1" applyProtection="1">
      <alignment horizontal="center" vertical="center"/>
      <protection locked="0"/>
    </xf>
    <xf numFmtId="0" fontId="3" fillId="2" borderId="14" xfId="1" applyFont="1" applyFill="1" applyBorder="1" applyAlignment="1">
      <alignment horizontal="left" vertical="center"/>
    </xf>
    <xf numFmtId="0" fontId="2" fillId="0" borderId="15" xfId="1" applyFont="1" applyFill="1" applyBorder="1" applyAlignment="1" applyProtection="1">
      <alignment horizontal="left" vertical="center" wrapText="1"/>
      <protection locked="0"/>
    </xf>
    <xf numFmtId="0" fontId="2" fillId="0" borderId="15" xfId="1" applyBorder="1" applyAlignment="1" applyProtection="1">
      <alignment horizontal="left" vertical="center" wrapText="1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8073227Q\AppData\Local\Microsoft\Windows\INetCache\Content.Outlook\HLB3LK41\Plantilla_Base_Justificacio_V02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s"/>
      <sheetName val="Dades"/>
      <sheetName val="Liquidació Pressupost"/>
      <sheetName val="Full1"/>
      <sheetName val="desplegables"/>
    </sheetNames>
    <sheetDataSet>
      <sheetData sheetId="0">
        <row r="14">
          <cell r="A14" t="str">
            <v>DIRECTA</v>
          </cell>
        </row>
        <row r="15">
          <cell r="A15" t="str">
            <v>INDIRECTA</v>
          </cell>
        </row>
        <row r="18">
          <cell r="A18" t="str">
            <v>SERVEI PROFESSIONAL</v>
          </cell>
        </row>
        <row r="19">
          <cell r="A19" t="str">
            <v>DESPESA PERSONAL</v>
          </cell>
        </row>
        <row r="20">
          <cell r="A20" t="str">
            <v>ASSEGURANÇA</v>
          </cell>
        </row>
        <row r="21">
          <cell r="A21" t="str">
            <v>DIETA</v>
          </cell>
        </row>
        <row r="22">
          <cell r="A22" t="str">
            <v>AMORTITZACIO</v>
          </cell>
        </row>
        <row r="23">
          <cell r="A23" t="str">
            <v>SUBMINISTRAMENT</v>
          </cell>
        </row>
        <row r="24">
          <cell r="A24" t="str">
            <v>SERVEI GENERAL</v>
          </cell>
        </row>
        <row r="25">
          <cell r="A25" t="str">
            <v>ALTRES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zoomScale="130" zoomScaleNormal="130" workbookViewId="0">
      <selection activeCell="A2" sqref="A2:N2"/>
    </sheetView>
  </sheetViews>
  <sheetFormatPr baseColWidth="10" defaultColWidth="9.140625" defaultRowHeight="15" x14ac:dyDescent="0.25"/>
  <cols>
    <col min="1" max="1" width="4.28515625" customWidth="1"/>
    <col min="14" max="14" width="14.140625" customWidth="1"/>
  </cols>
  <sheetData>
    <row r="1" spans="1:14" ht="21" x14ac:dyDescent="0.3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35.25" customHeight="1" x14ac:dyDescent="0.25">
      <c r="A4" s="42"/>
      <c r="B4" s="43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43.5" customHeight="1" x14ac:dyDescent="0.25">
      <c r="A5" s="42"/>
      <c r="B5" s="38" t="s">
        <v>213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5.5" customHeight="1" x14ac:dyDescent="0.25">
      <c r="A6" s="42"/>
      <c r="B6" s="44" t="s">
        <v>2</v>
      </c>
      <c r="C6" s="44"/>
      <c r="D6" s="44"/>
      <c r="E6" s="45" t="s">
        <v>3</v>
      </c>
      <c r="F6" s="45"/>
      <c r="G6" s="45"/>
      <c r="H6" s="45"/>
      <c r="I6" s="45"/>
      <c r="J6" s="45"/>
      <c r="K6" s="45"/>
      <c r="L6" s="45"/>
      <c r="M6" s="45"/>
      <c r="N6" s="45"/>
    </row>
    <row r="7" spans="1:14" x14ac:dyDescent="0.25">
      <c r="A7" s="42"/>
      <c r="B7" s="42"/>
      <c r="C7" s="42"/>
      <c r="D7" s="42"/>
      <c r="E7" s="45" t="s">
        <v>4</v>
      </c>
      <c r="F7" s="45"/>
      <c r="G7" s="45"/>
      <c r="H7" s="45"/>
      <c r="I7" s="45"/>
      <c r="J7" s="45"/>
      <c r="K7" s="45"/>
      <c r="L7" s="45"/>
      <c r="M7" s="45"/>
      <c r="N7" s="45"/>
    </row>
    <row r="8" spans="1:14" x14ac:dyDescent="0.25">
      <c r="A8" s="34"/>
      <c r="B8" s="42"/>
      <c r="C8" s="42"/>
      <c r="D8" s="42"/>
      <c r="E8" s="45" t="s">
        <v>54</v>
      </c>
      <c r="F8" s="45"/>
      <c r="G8" s="45"/>
      <c r="H8" s="45"/>
      <c r="I8" s="45"/>
      <c r="J8" s="45"/>
      <c r="K8" s="45"/>
      <c r="L8" s="45"/>
      <c r="M8" s="45"/>
      <c r="N8" s="45"/>
    </row>
    <row r="9" spans="1:14" x14ac:dyDescent="0.25">
      <c r="A9" s="39" t="s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18.75" customHeight="1" x14ac:dyDescent="0.25">
      <c r="B10" s="38" t="s">
        <v>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8.75" customHeight="1" x14ac:dyDescent="0.25">
      <c r="B11" s="38" t="s">
        <v>214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5">
      <c r="A12" s="39" t="s">
        <v>215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36" customHeight="1" x14ac:dyDescent="0.25">
      <c r="B13" s="38" t="s">
        <v>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4.75" customHeight="1" x14ac:dyDescent="0.25">
      <c r="B14" s="38" t="s">
        <v>216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x14ac:dyDescent="0.25">
      <c r="A15" s="39" t="s">
        <v>217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x14ac:dyDescent="0.25">
      <c r="B16" s="37" t="s">
        <v>218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x14ac:dyDescent="0.25">
      <c r="B17" s="37" t="s">
        <v>219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x14ac:dyDescent="0.25">
      <c r="B18" s="37" t="s">
        <v>220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x14ac:dyDescent="0.25">
      <c r="B19" s="37" t="s">
        <v>221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x14ac:dyDescent="0.25">
      <c r="A20" s="39" t="s">
        <v>222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x14ac:dyDescent="0.25">
      <c r="B21" s="37" t="s">
        <v>221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25">
      <c r="A22" s="39" t="s">
        <v>223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25">
      <c r="B23" s="40" t="s">
        <v>224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x14ac:dyDescent="0.25">
      <c r="B24" s="37" t="s">
        <v>225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</sheetData>
  <sheetProtection algorithmName="SHA-512" hashValue="7lc/GXXeUYeqFfagGVWjie5XXyent9yVzXg8FFclasUl6e2hRnzua0gIdQ3RGujT1GFuWMHKzjVBYHA4V/4fhA==" saltValue="LpTZGx25mlBzyV4mPFNIPg==" spinCount="100000" sheet="1" objects="1" scenarios="1"/>
  <mergeCells count="28">
    <mergeCell ref="A12:N12"/>
    <mergeCell ref="A1:N1"/>
    <mergeCell ref="A2:N2"/>
    <mergeCell ref="A3:N3"/>
    <mergeCell ref="A4:A7"/>
    <mergeCell ref="B4:N4"/>
    <mergeCell ref="B5:N5"/>
    <mergeCell ref="B6:D6"/>
    <mergeCell ref="E6:N6"/>
    <mergeCell ref="B7:D7"/>
    <mergeCell ref="E7:N7"/>
    <mergeCell ref="B8:D8"/>
    <mergeCell ref="E8:N8"/>
    <mergeCell ref="A9:N9"/>
    <mergeCell ref="B10:N10"/>
    <mergeCell ref="B11:N11"/>
    <mergeCell ref="B24:N24"/>
    <mergeCell ref="B13:N13"/>
    <mergeCell ref="B14:N14"/>
    <mergeCell ref="A15:N15"/>
    <mergeCell ref="B16:N16"/>
    <mergeCell ref="B17:N17"/>
    <mergeCell ref="B18:N18"/>
    <mergeCell ref="B19:N19"/>
    <mergeCell ref="A20:N20"/>
    <mergeCell ref="B21:N21"/>
    <mergeCell ref="A22:N22"/>
    <mergeCell ref="B23:N2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Q34"/>
  <sheetViews>
    <sheetView tabSelected="1" zoomScale="85" zoomScaleNormal="85" workbookViewId="0">
      <selection activeCell="F13" sqref="F13"/>
    </sheetView>
  </sheetViews>
  <sheetFormatPr baseColWidth="10" defaultColWidth="8.85546875" defaultRowHeight="26.25" customHeight="1" x14ac:dyDescent="0.25"/>
  <cols>
    <col min="1" max="1" width="10.85546875" style="1" customWidth="1"/>
    <col min="2" max="2" width="13.42578125" style="1" customWidth="1"/>
    <col min="3" max="3" width="13.28515625" style="1" customWidth="1"/>
    <col min="4" max="4" width="13.7109375" style="1" customWidth="1"/>
    <col min="5" max="5" width="20.140625" style="1" customWidth="1"/>
    <col min="6" max="6" width="19.28515625" style="1" customWidth="1"/>
    <col min="7" max="7" width="21.7109375" style="1" customWidth="1"/>
    <col min="8" max="8" width="12.7109375" style="1" customWidth="1"/>
    <col min="9" max="9" width="11.28515625" style="1" customWidth="1"/>
    <col min="10" max="10" width="19.28515625" style="1" customWidth="1"/>
    <col min="11" max="11" width="13.5703125" style="1" customWidth="1"/>
    <col min="12" max="12" width="15.42578125" style="1" customWidth="1"/>
    <col min="13" max="13" width="22.5703125" style="1" customWidth="1"/>
    <col min="14" max="14" width="17.7109375" style="1" customWidth="1"/>
    <col min="15" max="15" width="17.85546875" style="1" customWidth="1"/>
    <col min="16" max="16" width="15.28515625" style="1" customWidth="1"/>
    <col min="17" max="16384" width="8.85546875" style="1"/>
  </cols>
  <sheetData>
    <row r="1" spans="1:17" ht="26.25" customHeight="1" x14ac:dyDescent="0.25">
      <c r="A1" s="66" t="s">
        <v>299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7" ht="26.25" customHeight="1" thickBot="1" x14ac:dyDescent="0.3">
      <c r="A2" s="62" t="s">
        <v>8</v>
      </c>
      <c r="B2" s="62"/>
      <c r="C2" s="62"/>
      <c r="D2" s="62"/>
      <c r="E2" s="62" t="s">
        <v>12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7" ht="37.5" customHeight="1" x14ac:dyDescent="0.25">
      <c r="A3" s="15" t="s">
        <v>9</v>
      </c>
      <c r="B3" s="71" t="s">
        <v>271</v>
      </c>
      <c r="C3" s="71"/>
      <c r="D3" s="71"/>
      <c r="E3" s="15" t="s">
        <v>13</v>
      </c>
      <c r="F3" s="67"/>
      <c r="G3" s="67"/>
      <c r="H3" s="15" t="s">
        <v>14</v>
      </c>
      <c r="I3" s="26"/>
      <c r="J3" s="69" t="s">
        <v>65</v>
      </c>
      <c r="K3" s="69"/>
      <c r="L3" s="70"/>
      <c r="M3" s="70"/>
      <c r="N3" s="27" t="s">
        <v>66</v>
      </c>
      <c r="O3" s="68"/>
      <c r="P3" s="68"/>
    </row>
    <row r="4" spans="1:17" ht="26.25" customHeight="1" thickBot="1" x14ac:dyDescent="0.3">
      <c r="A4" s="62" t="s">
        <v>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7" ht="26.25" customHeight="1" x14ac:dyDescent="0.25">
      <c r="A5" s="14" t="s">
        <v>11</v>
      </c>
      <c r="B5" s="64"/>
      <c r="C5" s="64"/>
      <c r="D5" s="64"/>
      <c r="E5" s="64"/>
      <c r="F5" s="64"/>
      <c r="G5" s="14" t="s">
        <v>62</v>
      </c>
      <c r="H5" s="64"/>
      <c r="I5" s="64"/>
      <c r="J5" s="64"/>
      <c r="K5" s="64"/>
      <c r="L5" s="64"/>
      <c r="M5" s="64"/>
      <c r="N5" s="64"/>
      <c r="O5" s="64"/>
      <c r="P5" s="64"/>
    </row>
    <row r="6" spans="1:17" ht="26.25" customHeight="1" thickBot="1" x14ac:dyDescent="0.3">
      <c r="A6" s="62" t="s">
        <v>63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7" ht="26.25" customHeight="1" x14ac:dyDescent="0.25">
      <c r="A7" s="63" t="s">
        <v>71</v>
      </c>
      <c r="B7" s="63"/>
      <c r="C7" s="16"/>
      <c r="D7" s="63" t="s">
        <v>67</v>
      </c>
      <c r="E7" s="63"/>
      <c r="F7" s="28"/>
      <c r="G7" s="13" t="s">
        <v>16</v>
      </c>
      <c r="H7" s="16"/>
      <c r="I7" s="65"/>
      <c r="J7" s="65"/>
      <c r="K7" s="65"/>
      <c r="L7" s="65"/>
      <c r="M7" s="65"/>
      <c r="N7" s="65"/>
      <c r="O7" s="65"/>
      <c r="P7" s="65"/>
    </row>
    <row r="8" spans="1:17" ht="26.25" customHeight="1" thickBot="1" x14ac:dyDescent="0.3">
      <c r="A8" s="62" t="s">
        <v>17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7" ht="8.2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7" s="8" customFormat="1" ht="57.75" customHeight="1" x14ac:dyDescent="0.25">
      <c r="A10" s="57" t="s">
        <v>18</v>
      </c>
      <c r="B10" s="58"/>
      <c r="C10" s="55" t="s">
        <v>19</v>
      </c>
      <c r="D10" s="55" t="s">
        <v>20</v>
      </c>
      <c r="E10" s="12" t="s">
        <v>21</v>
      </c>
      <c r="F10" s="12" t="s">
        <v>22</v>
      </c>
      <c r="G10" s="12" t="s">
        <v>23</v>
      </c>
      <c r="H10" s="55" t="s">
        <v>24</v>
      </c>
      <c r="I10" s="55" t="s">
        <v>298</v>
      </c>
      <c r="J10" s="11" t="s">
        <v>25</v>
      </c>
      <c r="K10" s="11" t="s">
        <v>26</v>
      </c>
      <c r="L10" s="11" t="s">
        <v>27</v>
      </c>
      <c r="M10" s="11" t="s">
        <v>28</v>
      </c>
      <c r="N10" s="11" t="s">
        <v>29</v>
      </c>
      <c r="O10" s="11" t="s">
        <v>30</v>
      </c>
      <c r="P10" s="55" t="s">
        <v>31</v>
      </c>
    </row>
    <row r="11" spans="1:17" s="8" customFormat="1" ht="138.75" customHeight="1" x14ac:dyDescent="0.25">
      <c r="A11" s="59"/>
      <c r="B11" s="60"/>
      <c r="C11" s="56"/>
      <c r="D11" s="56"/>
      <c r="E11" s="52" t="s">
        <v>32</v>
      </c>
      <c r="F11" s="53"/>
      <c r="G11" s="54"/>
      <c r="H11" s="56"/>
      <c r="I11" s="56"/>
      <c r="J11" s="10" t="s">
        <v>33</v>
      </c>
      <c r="K11" s="61" t="s">
        <v>34</v>
      </c>
      <c r="L11" s="61"/>
      <c r="M11" s="10" t="s">
        <v>35</v>
      </c>
      <c r="N11" s="9" t="s">
        <v>36</v>
      </c>
      <c r="O11" s="9" t="s">
        <v>37</v>
      </c>
      <c r="P11" s="56"/>
    </row>
    <row r="12" spans="1:17" s="5" customFormat="1" ht="27" customHeight="1" x14ac:dyDescent="0.25">
      <c r="A12" s="48"/>
      <c r="B12" s="49"/>
      <c r="C12" s="17"/>
      <c r="D12" s="17"/>
      <c r="E12" s="18"/>
      <c r="F12" s="18"/>
      <c r="G12" s="18"/>
      <c r="H12" s="19"/>
      <c r="I12" s="36" t="str">
        <f>IF(H12&lt;&gt;0,ROUND(H12*0.26,2),"")</f>
        <v/>
      </c>
      <c r="J12" s="20"/>
      <c r="K12" s="18"/>
      <c r="L12" s="18"/>
      <c r="M12" s="20"/>
      <c r="N12" s="21"/>
      <c r="O12" s="7">
        <f t="shared" ref="O12:O26" si="0">+N12*53.34</f>
        <v>0</v>
      </c>
      <c r="P12" s="7">
        <f>IF(I12&lt;&gt;"",+I12+J12+M12+O12,0)</f>
        <v>0</v>
      </c>
      <c r="Q12" s="35"/>
    </row>
    <row r="13" spans="1:17" s="5" customFormat="1" ht="26.25" customHeight="1" x14ac:dyDescent="0.25">
      <c r="A13" s="48"/>
      <c r="B13" s="49"/>
      <c r="C13" s="17"/>
      <c r="D13" s="17"/>
      <c r="E13" s="18"/>
      <c r="F13" s="18"/>
      <c r="G13" s="18"/>
      <c r="H13" s="19"/>
      <c r="I13" s="36" t="str">
        <f t="shared" ref="I13:I26" si="1">IF(H13&lt;&gt;0,ROUND(H13*0.26,2),"")</f>
        <v/>
      </c>
      <c r="J13" s="20"/>
      <c r="K13" s="18"/>
      <c r="L13" s="18"/>
      <c r="M13" s="20"/>
      <c r="N13" s="21"/>
      <c r="O13" s="7">
        <f t="shared" si="0"/>
        <v>0</v>
      </c>
      <c r="P13" s="7">
        <f t="shared" ref="P13:P26" si="2">IF(I13&lt;&gt;"",+I13+J13+M13+O13,0)</f>
        <v>0</v>
      </c>
      <c r="Q13" s="35"/>
    </row>
    <row r="14" spans="1:17" s="5" customFormat="1" ht="26.25" customHeight="1" x14ac:dyDescent="0.25">
      <c r="A14" s="48"/>
      <c r="B14" s="49"/>
      <c r="C14" s="17"/>
      <c r="D14" s="17"/>
      <c r="E14" s="18"/>
      <c r="F14" s="18"/>
      <c r="G14" s="18"/>
      <c r="H14" s="19"/>
      <c r="I14" s="36" t="str">
        <f t="shared" si="1"/>
        <v/>
      </c>
      <c r="J14" s="20"/>
      <c r="K14" s="18"/>
      <c r="L14" s="18"/>
      <c r="M14" s="20"/>
      <c r="N14" s="21"/>
      <c r="O14" s="7">
        <f t="shared" si="0"/>
        <v>0</v>
      </c>
      <c r="P14" s="7">
        <f t="shared" si="2"/>
        <v>0</v>
      </c>
      <c r="Q14" s="35"/>
    </row>
    <row r="15" spans="1:17" s="5" customFormat="1" ht="26.25" customHeight="1" x14ac:dyDescent="0.25">
      <c r="A15" s="48"/>
      <c r="B15" s="49"/>
      <c r="C15" s="17"/>
      <c r="D15" s="17"/>
      <c r="E15" s="18"/>
      <c r="F15" s="18"/>
      <c r="G15" s="18"/>
      <c r="H15" s="19"/>
      <c r="I15" s="36" t="str">
        <f t="shared" si="1"/>
        <v/>
      </c>
      <c r="J15" s="20"/>
      <c r="K15" s="18"/>
      <c r="L15" s="18"/>
      <c r="M15" s="20"/>
      <c r="N15" s="21"/>
      <c r="O15" s="7">
        <f t="shared" si="0"/>
        <v>0</v>
      </c>
      <c r="P15" s="7">
        <f t="shared" si="2"/>
        <v>0</v>
      </c>
      <c r="Q15" s="35"/>
    </row>
    <row r="16" spans="1:17" s="5" customFormat="1" ht="26.25" customHeight="1" x14ac:dyDescent="0.25">
      <c r="A16" s="48"/>
      <c r="B16" s="49"/>
      <c r="C16" s="17"/>
      <c r="D16" s="17"/>
      <c r="E16" s="18"/>
      <c r="F16" s="18"/>
      <c r="G16" s="18"/>
      <c r="H16" s="19"/>
      <c r="I16" s="36" t="str">
        <f t="shared" si="1"/>
        <v/>
      </c>
      <c r="J16" s="20"/>
      <c r="K16" s="18"/>
      <c r="L16" s="18"/>
      <c r="M16" s="20"/>
      <c r="N16" s="21"/>
      <c r="O16" s="7">
        <f t="shared" si="0"/>
        <v>0</v>
      </c>
      <c r="P16" s="7">
        <f t="shared" si="2"/>
        <v>0</v>
      </c>
      <c r="Q16" s="35"/>
    </row>
    <row r="17" spans="1:17" s="5" customFormat="1" ht="26.25" customHeight="1" x14ac:dyDescent="0.25">
      <c r="A17" s="48"/>
      <c r="B17" s="49"/>
      <c r="C17" s="17"/>
      <c r="D17" s="17"/>
      <c r="E17" s="18"/>
      <c r="F17" s="18"/>
      <c r="G17" s="18"/>
      <c r="H17" s="19"/>
      <c r="I17" s="36" t="str">
        <f t="shared" si="1"/>
        <v/>
      </c>
      <c r="J17" s="20"/>
      <c r="K17" s="18"/>
      <c r="L17" s="18"/>
      <c r="M17" s="20"/>
      <c r="N17" s="21"/>
      <c r="O17" s="7">
        <f t="shared" si="0"/>
        <v>0</v>
      </c>
      <c r="P17" s="7">
        <f t="shared" si="2"/>
        <v>0</v>
      </c>
      <c r="Q17" s="35"/>
    </row>
    <row r="18" spans="1:17" s="5" customFormat="1" ht="26.25" customHeight="1" x14ac:dyDescent="0.25">
      <c r="A18" s="48"/>
      <c r="B18" s="49"/>
      <c r="C18" s="17"/>
      <c r="D18" s="17"/>
      <c r="E18" s="18"/>
      <c r="F18" s="18"/>
      <c r="G18" s="18"/>
      <c r="H18" s="19"/>
      <c r="I18" s="36" t="str">
        <f t="shared" si="1"/>
        <v/>
      </c>
      <c r="J18" s="20"/>
      <c r="K18" s="18"/>
      <c r="L18" s="18"/>
      <c r="M18" s="20"/>
      <c r="N18" s="21"/>
      <c r="O18" s="7">
        <f t="shared" si="0"/>
        <v>0</v>
      </c>
      <c r="P18" s="7">
        <f t="shared" si="2"/>
        <v>0</v>
      </c>
      <c r="Q18" s="35"/>
    </row>
    <row r="19" spans="1:17" s="5" customFormat="1" ht="26.25" customHeight="1" x14ac:dyDescent="0.25">
      <c r="A19" s="48"/>
      <c r="B19" s="49"/>
      <c r="C19" s="17"/>
      <c r="D19" s="17"/>
      <c r="E19" s="18"/>
      <c r="F19" s="18"/>
      <c r="G19" s="18"/>
      <c r="H19" s="19"/>
      <c r="I19" s="36" t="str">
        <f t="shared" si="1"/>
        <v/>
      </c>
      <c r="J19" s="20"/>
      <c r="K19" s="18"/>
      <c r="L19" s="18"/>
      <c r="M19" s="20"/>
      <c r="N19" s="21"/>
      <c r="O19" s="7">
        <f t="shared" si="0"/>
        <v>0</v>
      </c>
      <c r="P19" s="7">
        <f t="shared" si="2"/>
        <v>0</v>
      </c>
      <c r="Q19" s="35"/>
    </row>
    <row r="20" spans="1:17" s="5" customFormat="1" ht="26.25" customHeight="1" x14ac:dyDescent="0.25">
      <c r="A20" s="48"/>
      <c r="B20" s="49"/>
      <c r="C20" s="17"/>
      <c r="D20" s="17"/>
      <c r="E20" s="18"/>
      <c r="F20" s="18"/>
      <c r="G20" s="18"/>
      <c r="H20" s="19"/>
      <c r="I20" s="36" t="str">
        <f t="shared" si="1"/>
        <v/>
      </c>
      <c r="J20" s="20"/>
      <c r="K20" s="18"/>
      <c r="L20" s="18"/>
      <c r="M20" s="20"/>
      <c r="N20" s="21"/>
      <c r="O20" s="7">
        <f t="shared" si="0"/>
        <v>0</v>
      </c>
      <c r="P20" s="7">
        <f t="shared" si="2"/>
        <v>0</v>
      </c>
      <c r="Q20" s="35"/>
    </row>
    <row r="21" spans="1:17" s="5" customFormat="1" ht="26.25" customHeight="1" x14ac:dyDescent="0.25">
      <c r="A21" s="48"/>
      <c r="B21" s="49"/>
      <c r="C21" s="17"/>
      <c r="D21" s="17"/>
      <c r="E21" s="18"/>
      <c r="F21" s="18"/>
      <c r="G21" s="18"/>
      <c r="H21" s="19"/>
      <c r="I21" s="36" t="str">
        <f t="shared" si="1"/>
        <v/>
      </c>
      <c r="J21" s="20"/>
      <c r="K21" s="18"/>
      <c r="L21" s="18"/>
      <c r="M21" s="20"/>
      <c r="N21" s="21"/>
      <c r="O21" s="7">
        <f t="shared" si="0"/>
        <v>0</v>
      </c>
      <c r="P21" s="7">
        <f t="shared" si="2"/>
        <v>0</v>
      </c>
      <c r="Q21" s="35"/>
    </row>
    <row r="22" spans="1:17" s="5" customFormat="1" ht="26.25" customHeight="1" x14ac:dyDescent="0.25">
      <c r="A22" s="48"/>
      <c r="B22" s="49"/>
      <c r="C22" s="17"/>
      <c r="D22" s="17"/>
      <c r="E22" s="18"/>
      <c r="F22" s="18"/>
      <c r="G22" s="18"/>
      <c r="H22" s="19"/>
      <c r="I22" s="36" t="str">
        <f t="shared" si="1"/>
        <v/>
      </c>
      <c r="J22" s="20"/>
      <c r="K22" s="18"/>
      <c r="L22" s="18"/>
      <c r="M22" s="20"/>
      <c r="N22" s="21"/>
      <c r="O22" s="7">
        <f t="shared" si="0"/>
        <v>0</v>
      </c>
      <c r="P22" s="7">
        <f t="shared" si="2"/>
        <v>0</v>
      </c>
      <c r="Q22" s="35"/>
    </row>
    <row r="23" spans="1:17" s="5" customFormat="1" ht="26.25" customHeight="1" x14ac:dyDescent="0.25">
      <c r="A23" s="48"/>
      <c r="B23" s="49"/>
      <c r="C23" s="17"/>
      <c r="D23" s="17"/>
      <c r="E23" s="18"/>
      <c r="F23" s="18"/>
      <c r="G23" s="18"/>
      <c r="H23" s="19"/>
      <c r="I23" s="36" t="str">
        <f t="shared" si="1"/>
        <v/>
      </c>
      <c r="J23" s="20"/>
      <c r="K23" s="18"/>
      <c r="L23" s="18"/>
      <c r="M23" s="20"/>
      <c r="N23" s="21"/>
      <c r="O23" s="7">
        <f t="shared" si="0"/>
        <v>0</v>
      </c>
      <c r="P23" s="7">
        <f t="shared" si="2"/>
        <v>0</v>
      </c>
      <c r="Q23" s="35"/>
    </row>
    <row r="24" spans="1:17" s="5" customFormat="1" ht="26.25" customHeight="1" x14ac:dyDescent="0.25">
      <c r="A24" s="48"/>
      <c r="B24" s="49"/>
      <c r="C24" s="17"/>
      <c r="D24" s="17"/>
      <c r="E24" s="18"/>
      <c r="F24" s="18"/>
      <c r="G24" s="18"/>
      <c r="H24" s="19"/>
      <c r="I24" s="36" t="str">
        <f t="shared" si="1"/>
        <v/>
      </c>
      <c r="J24" s="20"/>
      <c r="K24" s="18"/>
      <c r="L24" s="18"/>
      <c r="M24" s="20"/>
      <c r="N24" s="21"/>
      <c r="O24" s="7">
        <f t="shared" si="0"/>
        <v>0</v>
      </c>
      <c r="P24" s="7">
        <f t="shared" si="2"/>
        <v>0</v>
      </c>
      <c r="Q24" s="35"/>
    </row>
    <row r="25" spans="1:17" s="5" customFormat="1" ht="26.25" customHeight="1" x14ac:dyDescent="0.25">
      <c r="A25" s="48"/>
      <c r="B25" s="49"/>
      <c r="C25" s="17"/>
      <c r="D25" s="17"/>
      <c r="E25" s="18"/>
      <c r="F25" s="18"/>
      <c r="G25" s="18"/>
      <c r="H25" s="19"/>
      <c r="I25" s="36" t="str">
        <f t="shared" si="1"/>
        <v/>
      </c>
      <c r="J25" s="20"/>
      <c r="K25" s="18"/>
      <c r="L25" s="18"/>
      <c r="M25" s="20"/>
      <c r="N25" s="21"/>
      <c r="O25" s="7">
        <f t="shared" si="0"/>
        <v>0</v>
      </c>
      <c r="P25" s="7">
        <f t="shared" si="2"/>
        <v>0</v>
      </c>
      <c r="Q25" s="35"/>
    </row>
    <row r="26" spans="1:17" s="5" customFormat="1" ht="26.25" customHeight="1" x14ac:dyDescent="0.25">
      <c r="A26" s="48"/>
      <c r="B26" s="49"/>
      <c r="C26" s="17"/>
      <c r="D26" s="17"/>
      <c r="E26" s="18"/>
      <c r="F26" s="18"/>
      <c r="G26" s="18"/>
      <c r="H26" s="19"/>
      <c r="I26" s="36" t="str">
        <f t="shared" si="1"/>
        <v/>
      </c>
      <c r="J26" s="22"/>
      <c r="K26" s="23"/>
      <c r="L26" s="23"/>
      <c r="M26" s="22"/>
      <c r="N26" s="24"/>
      <c r="O26" s="7">
        <f t="shared" si="0"/>
        <v>0</v>
      </c>
      <c r="P26" s="7">
        <f t="shared" si="2"/>
        <v>0</v>
      </c>
      <c r="Q26" s="35"/>
    </row>
    <row r="27" spans="1:17" s="5" customFormat="1" ht="26.25" customHeight="1" x14ac:dyDescent="0.25">
      <c r="A27" s="46" t="s">
        <v>38</v>
      </c>
      <c r="B27" s="46"/>
      <c r="C27" s="46"/>
      <c r="D27" s="46"/>
      <c r="E27" s="46"/>
      <c r="F27" s="46"/>
      <c r="G27" s="46"/>
      <c r="H27" s="46"/>
      <c r="I27" s="46"/>
      <c r="J27" s="6">
        <f>SUM(J12:J26)</f>
        <v>0</v>
      </c>
      <c r="K27" s="47"/>
      <c r="L27" s="47"/>
      <c r="M27" s="6">
        <f>SUM(M12:M26)</f>
        <v>0</v>
      </c>
      <c r="N27" s="6"/>
      <c r="O27" s="6">
        <f>SUM(O12:O26)</f>
        <v>0</v>
      </c>
      <c r="P27" s="6">
        <f>SUM(P12:P26)</f>
        <v>0</v>
      </c>
      <c r="Q27" s="35"/>
    </row>
    <row r="29" spans="1:17" ht="26.25" customHeight="1" x14ac:dyDescent="0.25">
      <c r="A29" s="3"/>
      <c r="N29" s="50" t="s">
        <v>39</v>
      </c>
      <c r="O29" s="50"/>
      <c r="P29" s="4">
        <f>+P27</f>
        <v>0</v>
      </c>
    </row>
    <row r="30" spans="1:17" ht="26.25" customHeight="1" x14ac:dyDescent="0.25">
      <c r="A30" s="3"/>
    </row>
    <row r="32" spans="1:17" ht="26.25" customHeight="1" x14ac:dyDescent="0.25">
      <c r="A32" s="3"/>
    </row>
    <row r="33" spans="1:1" ht="26.25" customHeight="1" x14ac:dyDescent="0.25">
      <c r="A33" s="3"/>
    </row>
    <row r="34" spans="1:1" ht="26.25" customHeight="1" x14ac:dyDescent="0.25">
      <c r="A34" s="3"/>
    </row>
  </sheetData>
  <sheetProtection sheet="1" objects="1" scenarios="1" formatRows="0" selectLockedCells="1"/>
  <dataConsolidate/>
  <mergeCells count="43">
    <mergeCell ref="A1:P1"/>
    <mergeCell ref="A2:D2"/>
    <mergeCell ref="E2:P2"/>
    <mergeCell ref="B3:D3"/>
    <mergeCell ref="F3:G3"/>
    <mergeCell ref="O3:P3"/>
    <mergeCell ref="J3:K3"/>
    <mergeCell ref="L3:M3"/>
    <mergeCell ref="A8:P8"/>
    <mergeCell ref="A4:P4"/>
    <mergeCell ref="A6:P6"/>
    <mergeCell ref="A7:B7"/>
    <mergeCell ref="B5:F5"/>
    <mergeCell ref="H5:P5"/>
    <mergeCell ref="D7:E7"/>
    <mergeCell ref="I7:P7"/>
    <mergeCell ref="N29:O29"/>
    <mergeCell ref="A21:B21"/>
    <mergeCell ref="A22:B22"/>
    <mergeCell ref="A9:P9"/>
    <mergeCell ref="A12:B12"/>
    <mergeCell ref="A13:B13"/>
    <mergeCell ref="A14:B14"/>
    <mergeCell ref="E11:G11"/>
    <mergeCell ref="C10:C11"/>
    <mergeCell ref="A10:B11"/>
    <mergeCell ref="D10:D11"/>
    <mergeCell ref="P10:P11"/>
    <mergeCell ref="K11:L11"/>
    <mergeCell ref="H10:H11"/>
    <mergeCell ref="I10:I11"/>
    <mergeCell ref="A26:B26"/>
    <mergeCell ref="A27:I27"/>
    <mergeCell ref="K27:L27"/>
    <mergeCell ref="A25:B25"/>
    <mergeCell ref="A15:B15"/>
    <mergeCell ref="A16:B16"/>
    <mergeCell ref="A17:B17"/>
    <mergeCell ref="A18:B18"/>
    <mergeCell ref="A23:B23"/>
    <mergeCell ref="A24:B24"/>
    <mergeCell ref="A19:B19"/>
    <mergeCell ref="A20:B20"/>
  </mergeCells>
  <dataValidations count="1">
    <dataValidation allowBlank="1" showErrorMessage="1" sqref="G5"/>
  </dataValidations>
  <printOptions horizontalCentered="1" verticalCentered="1"/>
  <pageMargins left="0.15748031496062992" right="0.15748031496062992" top="0.15748031496062992" bottom="0.23622047244094491" header="0" footer="0"/>
  <pageSetup paperSize="9" scale="56" orientation="landscape" r:id="rId1"/>
  <headerFooter alignWithMargins="0">
    <oddFooter>&amp;L
&amp;CSignatura del/de la president/a
&amp;RSignatura de la persona perceptora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="Heu de seleccionar un valor del desplegable_x000a_" prompt="Seleccioneu un valor del desplegable">
          <x14:formula1>
            <xm:f>desplegables!$B$2:$B$7</xm:f>
          </x14:formula1>
          <xm:sqref>L3</xm:sqref>
        </x14:dataValidation>
        <x14:dataValidation type="list" allowBlank="1" showInputMessage="1" showErrorMessage="1" error="Heu de seleccionar un valor del desplegable" prompt="Seleccioneu un valor del desplegable">
          <x14:formula1>
            <xm:f>desplegables!$D$2:$D$3</xm:f>
          </x14:formula1>
          <xm:sqref>C7</xm:sqref>
        </x14:dataValidation>
        <x14:dataValidation type="list" allowBlank="1" showInputMessage="1" showErrorMessage="1" prompt="Seleccioneu un valor del desplegable">
          <x14:formula1>
            <xm:f>desplegables!$D$6:$D$12</xm:f>
          </x14:formula1>
          <xm:sqref>B5:F5</xm:sqref>
        </x14:dataValidation>
        <x14:dataValidation type="list" allowBlank="1" showInputMessage="1" showErrorMessage="1" prompt="Seleccioneu un valor del desplegable">
          <x14:formula1>
            <xm:f>desplegables!$F$2:$F$3</xm:f>
          </x14:formula1>
          <xm:sqref>F7</xm:sqref>
        </x14:dataValidation>
        <x14:dataValidation type="list" allowBlank="1" showInputMessage="1" showErrorMessage="1" prompt="Seleccioneu l'entitat">
          <x14:formula1>
            <xm:f>desplegables!$K$2:$K$70</xm:f>
          </x14:formula1>
          <xm:sqref>B3:D3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K70"/>
  <sheetViews>
    <sheetView topLeftCell="A2" workbookViewId="0">
      <selection activeCell="D9" sqref="D9"/>
    </sheetView>
  </sheetViews>
  <sheetFormatPr baseColWidth="10" defaultColWidth="9.140625" defaultRowHeight="15" x14ac:dyDescent="0.25"/>
  <cols>
    <col min="1" max="1" width="2.5703125" customWidth="1"/>
    <col min="2" max="2" width="19.7109375" customWidth="1"/>
    <col min="3" max="3" width="2" customWidth="1"/>
    <col min="4" max="4" width="94" customWidth="1"/>
    <col min="5" max="5" width="1.7109375" customWidth="1"/>
    <col min="6" max="6" width="17.28515625" customWidth="1"/>
    <col min="7" max="7" width="1.5703125" customWidth="1"/>
    <col min="8" max="8" width="71.7109375" bestFit="1" customWidth="1"/>
    <col min="9" max="9" width="4.7109375" customWidth="1"/>
    <col min="11" max="11" width="80.7109375" style="33" bestFit="1" customWidth="1"/>
  </cols>
  <sheetData>
    <row r="1" spans="2:11" x14ac:dyDescent="0.25">
      <c r="B1" s="2" t="s">
        <v>48</v>
      </c>
      <c r="D1" s="2" t="s">
        <v>15</v>
      </c>
      <c r="F1" s="2" t="s">
        <v>68</v>
      </c>
      <c r="H1" t="s">
        <v>210</v>
      </c>
      <c r="J1" t="s">
        <v>51</v>
      </c>
      <c r="K1" s="31" t="s">
        <v>211</v>
      </c>
    </row>
    <row r="2" spans="2:11" ht="15.75" thickBot="1" x14ac:dyDescent="0.3">
      <c r="B2" t="s">
        <v>40</v>
      </c>
      <c r="D2" t="s">
        <v>41</v>
      </c>
      <c r="F2" t="s">
        <v>69</v>
      </c>
      <c r="H2" s="29" t="s">
        <v>202</v>
      </c>
      <c r="I2" s="30" t="s">
        <v>212</v>
      </c>
      <c r="J2" s="29" t="s">
        <v>203</v>
      </c>
      <c r="K2" s="32" t="s">
        <v>227</v>
      </c>
    </row>
    <row r="3" spans="2:11" ht="15.75" thickBot="1" x14ac:dyDescent="0.3">
      <c r="B3" t="s">
        <v>42</v>
      </c>
      <c r="D3" t="s">
        <v>43</v>
      </c>
      <c r="F3" t="s">
        <v>70</v>
      </c>
      <c r="H3" s="29" t="s">
        <v>88</v>
      </c>
      <c r="I3" s="30" t="s">
        <v>212</v>
      </c>
      <c r="J3" s="29" t="s">
        <v>89</v>
      </c>
      <c r="K3" s="32" t="s">
        <v>226</v>
      </c>
    </row>
    <row r="4" spans="2:11" ht="15.75" thickBot="1" x14ac:dyDescent="0.3">
      <c r="B4" t="s">
        <v>44</v>
      </c>
      <c r="H4" s="29" t="s">
        <v>182</v>
      </c>
      <c r="I4" s="30" t="s">
        <v>212</v>
      </c>
      <c r="J4" s="29" t="s">
        <v>183</v>
      </c>
      <c r="K4" s="32" t="s">
        <v>228</v>
      </c>
    </row>
    <row r="5" spans="2:11" ht="15.75" thickBot="1" x14ac:dyDescent="0.3">
      <c r="B5" t="s">
        <v>45</v>
      </c>
      <c r="D5" s="2" t="s">
        <v>50</v>
      </c>
      <c r="H5" s="29" t="s">
        <v>110</v>
      </c>
      <c r="I5" s="30" t="s">
        <v>212</v>
      </c>
      <c r="J5" s="29" t="s">
        <v>111</v>
      </c>
      <c r="K5" s="32" t="s">
        <v>229</v>
      </c>
    </row>
    <row r="6" spans="2:11" ht="15.75" thickBot="1" x14ac:dyDescent="0.3">
      <c r="B6" t="s">
        <v>46</v>
      </c>
      <c r="D6" t="s">
        <v>55</v>
      </c>
      <c r="H6" s="29" t="s">
        <v>96</v>
      </c>
      <c r="I6" s="30" t="s">
        <v>212</v>
      </c>
      <c r="J6" s="29" t="s">
        <v>97</v>
      </c>
      <c r="K6" s="32" t="s">
        <v>230</v>
      </c>
    </row>
    <row r="7" spans="2:11" ht="15.75" thickBot="1" x14ac:dyDescent="0.3">
      <c r="B7" t="s">
        <v>64</v>
      </c>
      <c r="D7" t="s">
        <v>56</v>
      </c>
      <c r="H7" s="29" t="s">
        <v>98</v>
      </c>
      <c r="I7" s="30" t="s">
        <v>212</v>
      </c>
      <c r="J7" s="29" t="s">
        <v>99</v>
      </c>
      <c r="K7" s="32" t="s">
        <v>231</v>
      </c>
    </row>
    <row r="8" spans="2:11" ht="15.75" thickBot="1" x14ac:dyDescent="0.3">
      <c r="B8" s="2" t="s">
        <v>49</v>
      </c>
      <c r="D8" t="s">
        <v>57</v>
      </c>
      <c r="H8" s="29" t="s">
        <v>118</v>
      </c>
      <c r="I8" s="30" t="s">
        <v>212</v>
      </c>
      <c r="J8" s="29" t="s">
        <v>119</v>
      </c>
      <c r="K8" s="32" t="s">
        <v>232</v>
      </c>
    </row>
    <row r="9" spans="2:11" ht="15.75" thickBot="1" x14ac:dyDescent="0.3">
      <c r="B9" t="s">
        <v>40</v>
      </c>
      <c r="D9" t="s">
        <v>58</v>
      </c>
      <c r="H9" s="29" t="s">
        <v>134</v>
      </c>
      <c r="I9" s="30" t="s">
        <v>212</v>
      </c>
      <c r="J9" s="29" t="s">
        <v>135</v>
      </c>
      <c r="K9" s="32" t="s">
        <v>233</v>
      </c>
    </row>
    <row r="10" spans="2:11" ht="15.75" thickBot="1" x14ac:dyDescent="0.3">
      <c r="B10" t="s">
        <v>42</v>
      </c>
      <c r="D10" t="s">
        <v>60</v>
      </c>
      <c r="H10" s="29" t="s">
        <v>152</v>
      </c>
      <c r="I10" s="30" t="s">
        <v>212</v>
      </c>
      <c r="J10" s="29" t="s">
        <v>153</v>
      </c>
      <c r="K10" s="32" t="s">
        <v>234</v>
      </c>
    </row>
    <row r="11" spans="2:11" ht="15.75" thickBot="1" x14ac:dyDescent="0.3">
      <c r="B11" t="s">
        <v>47</v>
      </c>
      <c r="D11" t="s">
        <v>61</v>
      </c>
      <c r="H11" s="29" t="s">
        <v>114</v>
      </c>
      <c r="I11" s="30" t="s">
        <v>212</v>
      </c>
      <c r="J11" s="29" t="s">
        <v>115</v>
      </c>
      <c r="K11" s="32" t="s">
        <v>235</v>
      </c>
    </row>
    <row r="12" spans="2:11" ht="15.75" thickBot="1" x14ac:dyDescent="0.3">
      <c r="B12" t="s">
        <v>44</v>
      </c>
      <c r="D12" t="s">
        <v>59</v>
      </c>
      <c r="H12" s="29" t="s">
        <v>92</v>
      </c>
      <c r="I12" s="30" t="s">
        <v>212</v>
      </c>
      <c r="J12" s="29" t="s">
        <v>93</v>
      </c>
      <c r="K12" s="32" t="s">
        <v>236</v>
      </c>
    </row>
    <row r="13" spans="2:11" ht="15.75" thickBot="1" x14ac:dyDescent="0.3">
      <c r="H13" s="29" t="s">
        <v>136</v>
      </c>
      <c r="I13" s="30" t="s">
        <v>212</v>
      </c>
      <c r="J13" s="29" t="s">
        <v>137</v>
      </c>
      <c r="K13" s="32" t="s">
        <v>237</v>
      </c>
    </row>
    <row r="14" spans="2:11" ht="15.75" thickBot="1" x14ac:dyDescent="0.3">
      <c r="H14" s="29" t="s">
        <v>204</v>
      </c>
      <c r="I14" s="30" t="s">
        <v>212</v>
      </c>
      <c r="J14" s="29" t="s">
        <v>205</v>
      </c>
      <c r="K14" s="32" t="s">
        <v>238</v>
      </c>
    </row>
    <row r="15" spans="2:11" ht="15.75" thickBot="1" x14ac:dyDescent="0.3">
      <c r="B15" s="2" t="s">
        <v>53</v>
      </c>
      <c r="H15" s="29" t="s">
        <v>186</v>
      </c>
      <c r="I15" s="30" t="s">
        <v>212</v>
      </c>
      <c r="J15" s="29" t="s">
        <v>187</v>
      </c>
      <c r="K15" s="32" t="s">
        <v>239</v>
      </c>
    </row>
    <row r="16" spans="2:11" ht="15.75" thickBot="1" x14ac:dyDescent="0.3">
      <c r="B16" s="25">
        <v>0.19</v>
      </c>
      <c r="H16" s="29" t="s">
        <v>172</v>
      </c>
      <c r="I16" s="30" t="s">
        <v>212</v>
      </c>
      <c r="J16" s="29" t="s">
        <v>173</v>
      </c>
      <c r="K16" s="32" t="s">
        <v>240</v>
      </c>
    </row>
    <row r="17" spans="2:11" ht="15.75" thickBot="1" x14ac:dyDescent="0.3">
      <c r="B17" s="25">
        <v>0.21</v>
      </c>
      <c r="H17" s="29" t="s">
        <v>76</v>
      </c>
      <c r="I17" s="30" t="s">
        <v>212</v>
      </c>
      <c r="J17" s="29" t="s">
        <v>77</v>
      </c>
      <c r="K17" s="32" t="s">
        <v>241</v>
      </c>
    </row>
    <row r="18" spans="2:11" ht="15.75" thickBot="1" x14ac:dyDescent="0.3">
      <c r="H18" s="29" t="s">
        <v>176</v>
      </c>
      <c r="I18" s="30" t="s">
        <v>212</v>
      </c>
      <c r="J18" s="29" t="s">
        <v>177</v>
      </c>
      <c r="K18" s="32" t="s">
        <v>242</v>
      </c>
    </row>
    <row r="19" spans="2:11" ht="15.75" thickBot="1" x14ac:dyDescent="0.3">
      <c r="B19" s="2" t="s">
        <v>295</v>
      </c>
      <c r="H19" s="29" t="s">
        <v>100</v>
      </c>
      <c r="I19" s="30" t="s">
        <v>212</v>
      </c>
      <c r="J19" s="29" t="s">
        <v>101</v>
      </c>
      <c r="K19" s="32" t="s">
        <v>243</v>
      </c>
    </row>
    <row r="20" spans="2:11" ht="15.75" thickBot="1" x14ac:dyDescent="0.3">
      <c r="B20" t="s">
        <v>296</v>
      </c>
      <c r="H20" s="29" t="s">
        <v>130</v>
      </c>
      <c r="I20" s="30" t="s">
        <v>212</v>
      </c>
      <c r="J20" s="29" t="s">
        <v>131</v>
      </c>
      <c r="K20" s="32" t="s">
        <v>244</v>
      </c>
    </row>
    <row r="21" spans="2:11" ht="15.75" thickBot="1" x14ac:dyDescent="0.3">
      <c r="B21" t="s">
        <v>297</v>
      </c>
      <c r="H21" s="29" t="s">
        <v>112</v>
      </c>
      <c r="I21" s="30" t="s">
        <v>212</v>
      </c>
      <c r="J21" s="29" t="s">
        <v>113</v>
      </c>
      <c r="K21" s="32" t="s">
        <v>245</v>
      </c>
    </row>
    <row r="22" spans="2:11" ht="15.75" thickBot="1" x14ac:dyDescent="0.3">
      <c r="H22" s="29" t="s">
        <v>128</v>
      </c>
      <c r="I22" s="30" t="s">
        <v>212</v>
      </c>
      <c r="J22" s="29" t="s">
        <v>129</v>
      </c>
      <c r="K22" s="32" t="s">
        <v>246</v>
      </c>
    </row>
    <row r="23" spans="2:11" ht="15.75" thickBot="1" x14ac:dyDescent="0.3">
      <c r="H23" s="29" t="s">
        <v>148</v>
      </c>
      <c r="I23" s="30" t="s">
        <v>212</v>
      </c>
      <c r="J23" s="29" t="s">
        <v>149</v>
      </c>
      <c r="K23" s="32" t="s">
        <v>247</v>
      </c>
    </row>
    <row r="24" spans="2:11" ht="15.75" thickBot="1" x14ac:dyDescent="0.3">
      <c r="H24" s="29" t="s">
        <v>82</v>
      </c>
      <c r="I24" s="30" t="s">
        <v>212</v>
      </c>
      <c r="J24" s="29" t="s">
        <v>83</v>
      </c>
      <c r="K24" s="32" t="s">
        <v>248</v>
      </c>
    </row>
    <row r="25" spans="2:11" ht="15.75" thickBot="1" x14ac:dyDescent="0.3">
      <c r="H25" s="29" t="s">
        <v>150</v>
      </c>
      <c r="I25" s="30" t="s">
        <v>212</v>
      </c>
      <c r="J25" s="29" t="s">
        <v>151</v>
      </c>
      <c r="K25" s="32" t="s">
        <v>249</v>
      </c>
    </row>
    <row r="26" spans="2:11" ht="15.75" thickBot="1" x14ac:dyDescent="0.3">
      <c r="H26" s="29" t="s">
        <v>124</v>
      </c>
      <c r="I26" s="30" t="s">
        <v>212</v>
      </c>
      <c r="J26" s="29" t="s">
        <v>125</v>
      </c>
      <c r="K26" s="32" t="s">
        <v>250</v>
      </c>
    </row>
    <row r="27" spans="2:11" ht="15.75" thickBot="1" x14ac:dyDescent="0.3">
      <c r="H27" s="29" t="s">
        <v>196</v>
      </c>
      <c r="I27" s="30" t="s">
        <v>212</v>
      </c>
      <c r="J27" s="29" t="s">
        <v>197</v>
      </c>
      <c r="K27" s="32" t="s">
        <v>251</v>
      </c>
    </row>
    <row r="28" spans="2:11" ht="15.75" thickBot="1" x14ac:dyDescent="0.3">
      <c r="H28" s="29" t="s">
        <v>162</v>
      </c>
      <c r="I28" s="30" t="s">
        <v>212</v>
      </c>
      <c r="J28" s="29" t="s">
        <v>163</v>
      </c>
      <c r="K28" s="32" t="s">
        <v>252</v>
      </c>
    </row>
    <row r="29" spans="2:11" ht="15.75" thickBot="1" x14ac:dyDescent="0.3">
      <c r="H29" s="29" t="s">
        <v>174</v>
      </c>
      <c r="I29" s="30" t="s">
        <v>212</v>
      </c>
      <c r="J29" s="29" t="s">
        <v>175</v>
      </c>
      <c r="K29" s="32" t="s">
        <v>253</v>
      </c>
    </row>
    <row r="30" spans="2:11" ht="15.75" thickBot="1" x14ac:dyDescent="0.3">
      <c r="H30" s="29" t="s">
        <v>206</v>
      </c>
      <c r="I30" s="30" t="s">
        <v>212</v>
      </c>
      <c r="J30" s="29" t="s">
        <v>207</v>
      </c>
      <c r="K30" s="32" t="s">
        <v>254</v>
      </c>
    </row>
    <row r="31" spans="2:11" ht="15.75" thickBot="1" x14ac:dyDescent="0.3">
      <c r="H31" s="29" t="s">
        <v>94</v>
      </c>
      <c r="I31" s="30" t="s">
        <v>212</v>
      </c>
      <c r="J31" s="29" t="s">
        <v>95</v>
      </c>
      <c r="K31" s="32" t="s">
        <v>255</v>
      </c>
    </row>
    <row r="32" spans="2:11" ht="15.75" thickBot="1" x14ac:dyDescent="0.3">
      <c r="H32" s="29" t="s">
        <v>126</v>
      </c>
      <c r="I32" s="30" t="s">
        <v>212</v>
      </c>
      <c r="J32" s="29" t="s">
        <v>127</v>
      </c>
      <c r="K32" s="32" t="s">
        <v>256</v>
      </c>
    </row>
    <row r="33" spans="8:11" ht="15.75" thickBot="1" x14ac:dyDescent="0.3">
      <c r="H33" s="29" t="s">
        <v>72</v>
      </c>
      <c r="I33" s="30" t="s">
        <v>212</v>
      </c>
      <c r="J33" s="29" t="s">
        <v>73</v>
      </c>
      <c r="K33" s="32" t="s">
        <v>257</v>
      </c>
    </row>
    <row r="34" spans="8:11" ht="15.75" thickBot="1" x14ac:dyDescent="0.3">
      <c r="H34" s="29" t="s">
        <v>116</v>
      </c>
      <c r="I34" s="30" t="s">
        <v>212</v>
      </c>
      <c r="J34" s="29" t="s">
        <v>117</v>
      </c>
      <c r="K34" s="32" t="s">
        <v>258</v>
      </c>
    </row>
    <row r="35" spans="8:11" ht="15.75" thickBot="1" x14ac:dyDescent="0.3">
      <c r="H35" s="29" t="s">
        <v>86</v>
      </c>
      <c r="I35" s="30" t="s">
        <v>212</v>
      </c>
      <c r="J35" s="29" t="s">
        <v>87</v>
      </c>
      <c r="K35" s="32" t="s">
        <v>259</v>
      </c>
    </row>
    <row r="36" spans="8:11" ht="15.75" thickBot="1" x14ac:dyDescent="0.3">
      <c r="H36" s="29" t="s">
        <v>158</v>
      </c>
      <c r="I36" s="30" t="s">
        <v>212</v>
      </c>
      <c r="J36" s="29" t="s">
        <v>159</v>
      </c>
      <c r="K36" s="32" t="s">
        <v>260</v>
      </c>
    </row>
    <row r="37" spans="8:11" ht="15.75" thickBot="1" x14ac:dyDescent="0.3">
      <c r="H37" s="29" t="s">
        <v>208</v>
      </c>
      <c r="I37" s="30" t="s">
        <v>212</v>
      </c>
      <c r="J37" s="29" t="s">
        <v>209</v>
      </c>
      <c r="K37" s="32" t="s">
        <v>261</v>
      </c>
    </row>
    <row r="38" spans="8:11" ht="15.75" thickBot="1" x14ac:dyDescent="0.3">
      <c r="H38" s="29" t="s">
        <v>74</v>
      </c>
      <c r="I38" s="30" t="s">
        <v>212</v>
      </c>
      <c r="J38" s="29" t="s">
        <v>75</v>
      </c>
      <c r="K38" s="32" t="s">
        <v>262</v>
      </c>
    </row>
    <row r="39" spans="8:11" ht="15.75" thickBot="1" x14ac:dyDescent="0.3">
      <c r="H39" s="29" t="s">
        <v>122</v>
      </c>
      <c r="I39" s="30" t="s">
        <v>212</v>
      </c>
      <c r="J39" s="29" t="s">
        <v>123</v>
      </c>
      <c r="K39" s="32" t="s">
        <v>263</v>
      </c>
    </row>
    <row r="40" spans="8:11" ht="15.75" thickBot="1" x14ac:dyDescent="0.3">
      <c r="H40" s="29" t="s">
        <v>200</v>
      </c>
      <c r="I40" s="30" t="s">
        <v>212</v>
      </c>
      <c r="J40" s="29" t="s">
        <v>201</v>
      </c>
      <c r="K40" s="32" t="s">
        <v>264</v>
      </c>
    </row>
    <row r="41" spans="8:11" ht="15.75" thickBot="1" x14ac:dyDescent="0.3">
      <c r="H41" s="29" t="s">
        <v>198</v>
      </c>
      <c r="I41" s="30" t="s">
        <v>212</v>
      </c>
      <c r="J41" s="29" t="s">
        <v>199</v>
      </c>
      <c r="K41" s="32" t="s">
        <v>265</v>
      </c>
    </row>
    <row r="42" spans="8:11" ht="15.75" thickBot="1" x14ac:dyDescent="0.3">
      <c r="H42" s="29" t="s">
        <v>90</v>
      </c>
      <c r="I42" s="30" t="s">
        <v>212</v>
      </c>
      <c r="J42" s="29" t="s">
        <v>91</v>
      </c>
      <c r="K42" s="32" t="s">
        <v>266</v>
      </c>
    </row>
    <row r="43" spans="8:11" ht="15.75" thickBot="1" x14ac:dyDescent="0.3">
      <c r="H43" s="29" t="s">
        <v>108</v>
      </c>
      <c r="I43" s="30" t="s">
        <v>212</v>
      </c>
      <c r="J43" s="29" t="s">
        <v>109</v>
      </c>
      <c r="K43" s="32" t="s">
        <v>267</v>
      </c>
    </row>
    <row r="44" spans="8:11" ht="15.75" thickBot="1" x14ac:dyDescent="0.3">
      <c r="H44" s="29" t="s">
        <v>106</v>
      </c>
      <c r="I44" s="30" t="s">
        <v>212</v>
      </c>
      <c r="J44" s="29" t="s">
        <v>107</v>
      </c>
      <c r="K44" s="32" t="s">
        <v>268</v>
      </c>
    </row>
    <row r="45" spans="8:11" ht="15.75" thickBot="1" x14ac:dyDescent="0.3">
      <c r="H45" s="29" t="s">
        <v>144</v>
      </c>
      <c r="I45" s="30" t="s">
        <v>212</v>
      </c>
      <c r="J45" s="29" t="s">
        <v>145</v>
      </c>
      <c r="K45" s="32" t="s">
        <v>269</v>
      </c>
    </row>
    <row r="46" spans="8:11" ht="15.75" thickBot="1" x14ac:dyDescent="0.3">
      <c r="H46" s="29" t="s">
        <v>132</v>
      </c>
      <c r="I46" s="30" t="s">
        <v>212</v>
      </c>
      <c r="J46" s="29" t="s">
        <v>133</v>
      </c>
      <c r="K46" s="32" t="s">
        <v>270</v>
      </c>
    </row>
    <row r="47" spans="8:11" ht="15.75" thickBot="1" x14ac:dyDescent="0.3">
      <c r="H47" s="29" t="s">
        <v>166</v>
      </c>
      <c r="I47" s="30" t="s">
        <v>212</v>
      </c>
      <c r="J47" s="29" t="s">
        <v>167</v>
      </c>
      <c r="K47" s="32" t="s">
        <v>271</v>
      </c>
    </row>
    <row r="48" spans="8:11" ht="15.75" thickBot="1" x14ac:dyDescent="0.3">
      <c r="H48" s="29" t="s">
        <v>80</v>
      </c>
      <c r="I48" s="30" t="s">
        <v>212</v>
      </c>
      <c r="J48" s="29" t="s">
        <v>81</v>
      </c>
      <c r="K48" s="32" t="s">
        <v>272</v>
      </c>
    </row>
    <row r="49" spans="8:11" ht="15.75" thickBot="1" x14ac:dyDescent="0.3">
      <c r="H49" s="29" t="s">
        <v>168</v>
      </c>
      <c r="I49" s="30" t="s">
        <v>212</v>
      </c>
      <c r="J49" s="29" t="s">
        <v>169</v>
      </c>
      <c r="K49" s="32" t="s">
        <v>273</v>
      </c>
    </row>
    <row r="50" spans="8:11" ht="15.75" thickBot="1" x14ac:dyDescent="0.3">
      <c r="H50" s="29" t="s">
        <v>78</v>
      </c>
      <c r="I50" s="30" t="s">
        <v>212</v>
      </c>
      <c r="J50" s="29" t="s">
        <v>79</v>
      </c>
      <c r="K50" s="32" t="s">
        <v>274</v>
      </c>
    </row>
    <row r="51" spans="8:11" ht="15.75" thickBot="1" x14ac:dyDescent="0.3">
      <c r="H51" s="29" t="s">
        <v>160</v>
      </c>
      <c r="I51" s="30" t="s">
        <v>212</v>
      </c>
      <c r="J51" s="29" t="s">
        <v>161</v>
      </c>
      <c r="K51" s="32" t="s">
        <v>275</v>
      </c>
    </row>
    <row r="52" spans="8:11" ht="15.75" thickBot="1" x14ac:dyDescent="0.3">
      <c r="H52" s="29" t="s">
        <v>190</v>
      </c>
      <c r="I52" s="30" t="s">
        <v>212</v>
      </c>
      <c r="J52" s="29" t="s">
        <v>191</v>
      </c>
      <c r="K52" s="32" t="s">
        <v>276</v>
      </c>
    </row>
    <row r="53" spans="8:11" ht="15.75" thickBot="1" x14ac:dyDescent="0.3">
      <c r="H53" s="29" t="s">
        <v>84</v>
      </c>
      <c r="I53" s="30" t="s">
        <v>212</v>
      </c>
      <c r="J53" s="29" t="s">
        <v>85</v>
      </c>
      <c r="K53" s="32" t="s">
        <v>277</v>
      </c>
    </row>
    <row r="54" spans="8:11" ht="15.75" thickBot="1" x14ac:dyDescent="0.3">
      <c r="H54" s="29" t="s">
        <v>142</v>
      </c>
      <c r="I54" s="30" t="s">
        <v>212</v>
      </c>
      <c r="J54" s="29" t="s">
        <v>143</v>
      </c>
      <c r="K54" s="32" t="s">
        <v>278</v>
      </c>
    </row>
    <row r="55" spans="8:11" ht="15.75" thickBot="1" x14ac:dyDescent="0.3">
      <c r="H55" s="29" t="s">
        <v>194</v>
      </c>
      <c r="I55" s="30" t="s">
        <v>212</v>
      </c>
      <c r="J55" s="29" t="s">
        <v>195</v>
      </c>
      <c r="K55" s="32" t="s">
        <v>279</v>
      </c>
    </row>
    <row r="56" spans="8:11" ht="15.75" thickBot="1" x14ac:dyDescent="0.3">
      <c r="H56" s="29" t="s">
        <v>102</v>
      </c>
      <c r="I56" s="30" t="s">
        <v>212</v>
      </c>
      <c r="J56" s="29" t="s">
        <v>103</v>
      </c>
      <c r="K56" s="32" t="s">
        <v>280</v>
      </c>
    </row>
    <row r="57" spans="8:11" ht="15.75" thickBot="1" x14ac:dyDescent="0.3">
      <c r="H57" s="29" t="s">
        <v>170</v>
      </c>
      <c r="I57" s="30" t="s">
        <v>212</v>
      </c>
      <c r="J57" s="29" t="s">
        <v>171</v>
      </c>
      <c r="K57" s="32" t="s">
        <v>281</v>
      </c>
    </row>
    <row r="58" spans="8:11" ht="15.75" thickBot="1" x14ac:dyDescent="0.3">
      <c r="H58" s="29" t="s">
        <v>184</v>
      </c>
      <c r="I58" s="30" t="s">
        <v>212</v>
      </c>
      <c r="J58" s="29" t="s">
        <v>185</v>
      </c>
      <c r="K58" s="32" t="s">
        <v>282</v>
      </c>
    </row>
    <row r="59" spans="8:11" ht="15.75" thickBot="1" x14ac:dyDescent="0.3">
      <c r="H59" s="29" t="s">
        <v>138</v>
      </c>
      <c r="I59" s="30" t="s">
        <v>212</v>
      </c>
      <c r="J59" s="29" t="s">
        <v>139</v>
      </c>
      <c r="K59" s="32" t="s">
        <v>283</v>
      </c>
    </row>
    <row r="60" spans="8:11" ht="15.75" thickBot="1" x14ac:dyDescent="0.3">
      <c r="H60" s="29" t="s">
        <v>140</v>
      </c>
      <c r="I60" s="30" t="s">
        <v>212</v>
      </c>
      <c r="J60" s="29" t="s">
        <v>141</v>
      </c>
      <c r="K60" s="32" t="s">
        <v>284</v>
      </c>
    </row>
    <row r="61" spans="8:11" ht="15.75" thickBot="1" x14ac:dyDescent="0.3">
      <c r="H61" s="29" t="s">
        <v>188</v>
      </c>
      <c r="I61" s="30" t="s">
        <v>212</v>
      </c>
      <c r="J61" s="29" t="s">
        <v>189</v>
      </c>
      <c r="K61" s="32" t="s">
        <v>285</v>
      </c>
    </row>
    <row r="62" spans="8:11" ht="15.75" thickBot="1" x14ac:dyDescent="0.3">
      <c r="H62" s="29" t="s">
        <v>180</v>
      </c>
      <c r="I62" s="30" t="s">
        <v>212</v>
      </c>
      <c r="J62" s="29" t="s">
        <v>181</v>
      </c>
      <c r="K62" s="32" t="s">
        <v>286</v>
      </c>
    </row>
    <row r="63" spans="8:11" ht="15.75" thickBot="1" x14ac:dyDescent="0.3">
      <c r="H63" s="29" t="s">
        <v>120</v>
      </c>
      <c r="I63" s="30" t="s">
        <v>212</v>
      </c>
      <c r="J63" s="29" t="s">
        <v>121</v>
      </c>
      <c r="K63" s="32" t="s">
        <v>287</v>
      </c>
    </row>
    <row r="64" spans="8:11" ht="15.75" thickBot="1" x14ac:dyDescent="0.3">
      <c r="H64" s="29" t="s">
        <v>104</v>
      </c>
      <c r="I64" s="30" t="s">
        <v>212</v>
      </c>
      <c r="J64" s="29" t="s">
        <v>105</v>
      </c>
      <c r="K64" s="32" t="s">
        <v>288</v>
      </c>
    </row>
    <row r="65" spans="8:11" ht="15.75" thickBot="1" x14ac:dyDescent="0.3">
      <c r="H65" s="29" t="s">
        <v>192</v>
      </c>
      <c r="I65" s="30" t="s">
        <v>212</v>
      </c>
      <c r="J65" s="29" t="s">
        <v>193</v>
      </c>
      <c r="K65" s="32" t="s">
        <v>289</v>
      </c>
    </row>
    <row r="66" spans="8:11" ht="15.75" thickBot="1" x14ac:dyDescent="0.3">
      <c r="H66" s="29" t="s">
        <v>156</v>
      </c>
      <c r="I66" s="30" t="s">
        <v>212</v>
      </c>
      <c r="J66" s="29" t="s">
        <v>157</v>
      </c>
      <c r="K66" s="32" t="s">
        <v>290</v>
      </c>
    </row>
    <row r="67" spans="8:11" ht="15.75" thickBot="1" x14ac:dyDescent="0.3">
      <c r="H67" s="29" t="s">
        <v>178</v>
      </c>
      <c r="I67" s="30" t="s">
        <v>212</v>
      </c>
      <c r="J67" s="29" t="s">
        <v>179</v>
      </c>
      <c r="K67" s="32" t="s">
        <v>291</v>
      </c>
    </row>
    <row r="68" spans="8:11" ht="15.75" thickBot="1" x14ac:dyDescent="0.3">
      <c r="H68" s="29" t="s">
        <v>164</v>
      </c>
      <c r="I68" s="30" t="s">
        <v>212</v>
      </c>
      <c r="J68" s="29" t="s">
        <v>165</v>
      </c>
      <c r="K68" s="32" t="s">
        <v>292</v>
      </c>
    </row>
    <row r="69" spans="8:11" ht="15.75" thickBot="1" x14ac:dyDescent="0.3">
      <c r="H69" s="29" t="s">
        <v>146</v>
      </c>
      <c r="I69" s="30" t="s">
        <v>212</v>
      </c>
      <c r="J69" s="29" t="s">
        <v>147</v>
      </c>
      <c r="K69" s="32" t="s">
        <v>293</v>
      </c>
    </row>
    <row r="70" spans="8:11" ht="15.75" thickBot="1" x14ac:dyDescent="0.3">
      <c r="H70" s="29" t="s">
        <v>154</v>
      </c>
      <c r="I70" s="30" t="s">
        <v>212</v>
      </c>
      <c r="J70" s="29" t="s">
        <v>155</v>
      </c>
      <c r="K70" s="32" t="s">
        <v>294</v>
      </c>
    </row>
  </sheetData>
  <sheetProtection algorithmName="SHA-512" hashValue="BQnAzmz8kioFJo1AMf6fVVeJhOdgpUmUCuTMpRVrozbASs9h4tHted4ssamyqN7jzfbm81EVwasRKTC9oSpUkQ==" saltValue="WIrxZ3+m/aFWhSsn+tcBqQ==" spinCount="100000" sheet="1" objects="1" scenarios="1"/>
  <sortState ref="H2:J70">
    <sortCondition ref="H2:H70"/>
  </sortState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 Instruccions</vt:lpstr>
      <vt:lpstr>Desplaçaments individuals</vt:lpstr>
      <vt:lpstr>desplegables</vt:lpstr>
      <vt:lpstr>' Instruccions'!Área_de_impresión</vt:lpstr>
    </vt:vector>
  </TitlesOfParts>
  <Manager/>
  <Company>CTTI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crborras</dc:creator>
  <cp:keywords/>
  <dc:description/>
  <cp:lastModifiedBy>Xavier Sospedra</cp:lastModifiedBy>
  <cp:revision/>
  <cp:lastPrinted>2020-07-09T11:25:44Z</cp:lastPrinted>
  <dcterms:created xsi:type="dcterms:W3CDTF">2020-02-03T10:23:59Z</dcterms:created>
  <dcterms:modified xsi:type="dcterms:W3CDTF">2023-09-29T08:05:10Z</dcterms:modified>
  <cp:category/>
  <cp:contentStatus/>
</cp:coreProperties>
</file>